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" i="1" l="1"/>
  <c r="I6" i="1"/>
  <c r="K6" i="1" s="1"/>
  <c r="J6" i="1" s="1"/>
  <c r="K3" i="1"/>
  <c r="B6" i="1"/>
  <c r="D6" i="1" s="1"/>
  <c r="C6" i="1" s="1"/>
  <c r="I7" i="1" l="1"/>
  <c r="E6" i="1"/>
  <c r="L6" i="1"/>
  <c r="B7" i="1"/>
  <c r="B8" i="1" s="1"/>
  <c r="I8" i="1"/>
  <c r="K7" i="1" l="1"/>
  <c r="J7" i="1" s="1"/>
  <c r="L7" i="1"/>
  <c r="K8" i="1" s="1"/>
  <c r="J8" i="1" s="1"/>
  <c r="D7" i="1"/>
  <c r="C7" i="1" s="1"/>
  <c r="B9" i="1"/>
  <c r="I9" i="1"/>
  <c r="L8" i="1" l="1"/>
  <c r="K9" i="1" s="1"/>
  <c r="J9" i="1" s="1"/>
  <c r="L9" i="1" s="1"/>
  <c r="E7" i="1"/>
  <c r="D8" i="1" s="1"/>
  <c r="B10" i="1"/>
  <c r="I10" i="1"/>
  <c r="C8" i="1" l="1"/>
  <c r="E8" i="1" s="1"/>
  <c r="B11" i="1"/>
  <c r="K10" i="1"/>
  <c r="J10" i="1" s="1"/>
  <c r="I11" i="1"/>
  <c r="L10" i="1" l="1"/>
  <c r="K11" i="1" s="1"/>
  <c r="J11" i="1" s="1"/>
  <c r="L11" i="1" s="1"/>
  <c r="D9" i="1"/>
  <c r="C9" i="1" s="1"/>
  <c r="E9" i="1" s="1"/>
  <c r="B12" i="1"/>
  <c r="I12" i="1"/>
  <c r="D10" i="1" l="1"/>
  <c r="C10" i="1" s="1"/>
  <c r="B13" i="1"/>
  <c r="K12" i="1"/>
  <c r="J12" i="1" s="1"/>
  <c r="L12" i="1" s="1"/>
  <c r="I13" i="1"/>
  <c r="E10" i="1" l="1"/>
  <c r="D11" i="1" s="1"/>
  <c r="C11" i="1" s="1"/>
  <c r="E11" i="1" s="1"/>
  <c r="B14" i="1"/>
  <c r="K13" i="1"/>
  <c r="J13" i="1" s="1"/>
  <c r="I14" i="1"/>
  <c r="L13" i="1" l="1"/>
  <c r="K14" i="1" s="1"/>
  <c r="J14" i="1" s="1"/>
  <c r="L14" i="1" s="1"/>
  <c r="D12" i="1"/>
  <c r="C12" i="1" s="1"/>
  <c r="E12" i="1" s="1"/>
  <c r="B15" i="1"/>
  <c r="I15" i="1"/>
  <c r="D13" i="1" l="1"/>
  <c r="C13" i="1" s="1"/>
  <c r="E13" i="1" s="1"/>
  <c r="B16" i="1"/>
  <c r="K15" i="1"/>
  <c r="J15" i="1" s="1"/>
  <c r="L15" i="1" s="1"/>
  <c r="I16" i="1"/>
  <c r="D14" i="1" l="1"/>
  <c r="C14" i="1" s="1"/>
  <c r="E14" i="1" s="1"/>
  <c r="B17" i="1"/>
  <c r="K16" i="1"/>
  <c r="J16" i="1" s="1"/>
  <c r="L16" i="1" s="1"/>
  <c r="I17" i="1"/>
  <c r="D15" i="1" l="1"/>
  <c r="C15" i="1" s="1"/>
  <c r="E15" i="1" s="1"/>
  <c r="B18" i="1"/>
  <c r="K17" i="1"/>
  <c r="J17" i="1" s="1"/>
  <c r="L17" i="1" s="1"/>
  <c r="I18" i="1"/>
  <c r="D16" i="1" l="1"/>
  <c r="C16" i="1" s="1"/>
  <c r="E16" i="1" s="1"/>
  <c r="B19" i="1"/>
  <c r="K18" i="1"/>
  <c r="J18" i="1" s="1"/>
  <c r="L18" i="1" s="1"/>
  <c r="I19" i="1"/>
  <c r="D17" i="1" l="1"/>
  <c r="C17" i="1" s="1"/>
  <c r="E17" i="1" s="1"/>
  <c r="B20" i="1"/>
  <c r="K19" i="1"/>
  <c r="J19" i="1" s="1"/>
  <c r="L19" i="1" s="1"/>
  <c r="I20" i="1"/>
  <c r="D18" i="1" l="1"/>
  <c r="C18" i="1" s="1"/>
  <c r="E18" i="1" s="1"/>
  <c r="B21" i="1"/>
  <c r="K20" i="1"/>
  <c r="J20" i="1" s="1"/>
  <c r="L20" i="1" s="1"/>
  <c r="I21" i="1"/>
  <c r="D19" i="1" l="1"/>
  <c r="C19" i="1" s="1"/>
  <c r="E19" i="1" s="1"/>
  <c r="B22" i="1"/>
  <c r="K21" i="1"/>
  <c r="J21" i="1" s="1"/>
  <c r="L21" i="1" s="1"/>
  <c r="I22" i="1"/>
  <c r="D20" i="1" l="1"/>
  <c r="C20" i="1" s="1"/>
  <c r="E20" i="1" s="1"/>
  <c r="B23" i="1"/>
  <c r="K22" i="1"/>
  <c r="J22" i="1" s="1"/>
  <c r="L22" i="1" s="1"/>
  <c r="I23" i="1"/>
  <c r="D21" i="1" l="1"/>
  <c r="C21" i="1" s="1"/>
  <c r="E21" i="1" s="1"/>
  <c r="B24" i="1"/>
  <c r="I24" i="1"/>
  <c r="K23" i="1"/>
  <c r="J23" i="1" s="1"/>
  <c r="L23" i="1" s="1"/>
  <c r="D22" i="1" l="1"/>
  <c r="C22" i="1" s="1"/>
  <c r="E22" i="1" s="1"/>
  <c r="B25" i="1"/>
  <c r="I25" i="1"/>
  <c r="K24" i="1"/>
  <c r="J24" i="1" s="1"/>
  <c r="L24" i="1" s="1"/>
  <c r="D23" i="1" l="1"/>
  <c r="C23" i="1" s="1"/>
  <c r="E23" i="1" s="1"/>
  <c r="B26" i="1"/>
  <c r="I26" i="1"/>
  <c r="K25" i="1"/>
  <c r="J25" i="1" s="1"/>
  <c r="L25" i="1" s="1"/>
  <c r="D24" i="1" l="1"/>
  <c r="C24" i="1" s="1"/>
  <c r="E24" i="1" s="1"/>
  <c r="B27" i="1"/>
  <c r="I27" i="1"/>
  <c r="K26" i="1"/>
  <c r="J26" i="1" s="1"/>
  <c r="L26" i="1" s="1"/>
  <c r="D25" i="1" l="1"/>
  <c r="C25" i="1" s="1"/>
  <c r="E25" i="1" s="1"/>
  <c r="B28" i="1"/>
  <c r="I28" i="1"/>
  <c r="K27" i="1"/>
  <c r="J27" i="1" s="1"/>
  <c r="L27" i="1" s="1"/>
  <c r="D26" i="1" l="1"/>
  <c r="C26" i="1" s="1"/>
  <c r="E26" i="1" s="1"/>
  <c r="B29" i="1"/>
  <c r="I29" i="1"/>
  <c r="K28" i="1"/>
  <c r="J28" i="1" s="1"/>
  <c r="L28" i="1" s="1"/>
  <c r="D27" i="1" l="1"/>
  <c r="C27" i="1" s="1"/>
  <c r="E27" i="1" s="1"/>
  <c r="B30" i="1"/>
  <c r="I30" i="1"/>
  <c r="K29" i="1"/>
  <c r="J29" i="1" s="1"/>
  <c r="L29" i="1" s="1"/>
  <c r="D28" i="1" l="1"/>
  <c r="C28" i="1" s="1"/>
  <c r="E28" i="1" s="1"/>
  <c r="B31" i="1"/>
  <c r="I31" i="1"/>
  <c r="K30" i="1"/>
  <c r="J30" i="1" s="1"/>
  <c r="L30" i="1" s="1"/>
  <c r="D29" i="1" l="1"/>
  <c r="C29" i="1" s="1"/>
  <c r="E29" i="1" s="1"/>
  <c r="B32" i="1"/>
  <c r="I32" i="1"/>
  <c r="K31" i="1"/>
  <c r="J31" i="1" s="1"/>
  <c r="L31" i="1" s="1"/>
  <c r="D30" i="1" l="1"/>
  <c r="C30" i="1" s="1"/>
  <c r="E30" i="1" s="1"/>
  <c r="B33" i="1"/>
  <c r="I33" i="1"/>
  <c r="K32" i="1"/>
  <c r="J32" i="1" s="1"/>
  <c r="L32" i="1" s="1"/>
  <c r="D31" i="1" l="1"/>
  <c r="C31" i="1" s="1"/>
  <c r="E31" i="1" s="1"/>
  <c r="B34" i="1"/>
  <c r="I34" i="1"/>
  <c r="I35" i="1" s="1"/>
  <c r="K33" i="1"/>
  <c r="J33" i="1" s="1"/>
  <c r="L33" i="1" s="1"/>
  <c r="D32" i="1" l="1"/>
  <c r="C32" i="1" s="1"/>
  <c r="E32" i="1" s="1"/>
  <c r="B35" i="1"/>
  <c r="I36" i="1"/>
  <c r="K34" i="1"/>
  <c r="J34" i="1" s="1"/>
  <c r="L34" i="1" s="1"/>
  <c r="K35" i="1" s="1"/>
  <c r="D33" i="1" l="1"/>
  <c r="C33" i="1" s="1"/>
  <c r="E33" i="1" s="1"/>
  <c r="J35" i="1"/>
  <c r="L35" i="1" s="1"/>
  <c r="K36" i="1" s="1"/>
  <c r="J36" i="1" s="1"/>
  <c r="L36" i="1" s="1"/>
  <c r="I37" i="1"/>
  <c r="B36" i="1"/>
  <c r="D34" i="1" l="1"/>
  <c r="C34" i="1" s="1"/>
  <c r="E34" i="1" s="1"/>
  <c r="B37" i="1"/>
  <c r="I38" i="1"/>
  <c r="K37" i="1"/>
  <c r="J37" i="1" s="1"/>
  <c r="L37" i="1" s="1"/>
  <c r="D35" i="1" l="1"/>
  <c r="C35" i="1" s="1"/>
  <c r="E35" i="1" s="1"/>
  <c r="I39" i="1"/>
  <c r="K38" i="1"/>
  <c r="J38" i="1" s="1"/>
  <c r="L38" i="1" s="1"/>
  <c r="B38" i="1"/>
  <c r="D36" i="1" l="1"/>
  <c r="C36" i="1" s="1"/>
  <c r="E36" i="1" s="1"/>
  <c r="B39" i="1"/>
  <c r="I40" i="1"/>
  <c r="K39" i="1"/>
  <c r="J39" i="1" s="1"/>
  <c r="L39" i="1" s="1"/>
  <c r="D37" i="1" l="1"/>
  <c r="C37" i="1" s="1"/>
  <c r="E37" i="1" s="1"/>
  <c r="I41" i="1"/>
  <c r="K40" i="1"/>
  <c r="J40" i="1" s="1"/>
  <c r="L40" i="1" s="1"/>
  <c r="B40" i="1"/>
  <c r="D38" i="1" l="1"/>
  <c r="C38" i="1" s="1"/>
  <c r="E38" i="1" s="1"/>
  <c r="B41" i="1"/>
  <c r="I42" i="1"/>
  <c r="K41" i="1"/>
  <c r="J41" i="1" s="1"/>
  <c r="L41" i="1" s="1"/>
  <c r="D39" i="1" l="1"/>
  <c r="C39" i="1" s="1"/>
  <c r="E39" i="1" s="1"/>
  <c r="I43" i="1"/>
  <c r="K42" i="1"/>
  <c r="J42" i="1" s="1"/>
  <c r="L42" i="1" s="1"/>
  <c r="B42" i="1"/>
  <c r="D40" i="1" l="1"/>
  <c r="C40" i="1" s="1"/>
  <c r="E40" i="1" s="1"/>
  <c r="B43" i="1"/>
  <c r="I44" i="1"/>
  <c r="K43" i="1"/>
  <c r="J43" i="1" s="1"/>
  <c r="L43" i="1" s="1"/>
  <c r="D41" i="1" l="1"/>
  <c r="C41" i="1" s="1"/>
  <c r="E41" i="1" s="1"/>
  <c r="I45" i="1"/>
  <c r="K44" i="1"/>
  <c r="J44" i="1" s="1"/>
  <c r="L44" i="1" s="1"/>
  <c r="B44" i="1"/>
  <c r="D42" i="1" l="1"/>
  <c r="C42" i="1" s="1"/>
  <c r="E42" i="1" s="1"/>
  <c r="B45" i="1"/>
  <c r="I46" i="1"/>
  <c r="K45" i="1"/>
  <c r="J45" i="1" s="1"/>
  <c r="L45" i="1" s="1"/>
  <c r="D43" i="1" l="1"/>
  <c r="C43" i="1" s="1"/>
  <c r="E43" i="1" s="1"/>
  <c r="I47" i="1"/>
  <c r="K46" i="1"/>
  <c r="J46" i="1" s="1"/>
  <c r="L46" i="1" s="1"/>
  <c r="B46" i="1"/>
  <c r="D44" i="1" l="1"/>
  <c r="C44" i="1" s="1"/>
  <c r="E44" i="1" s="1"/>
  <c r="B47" i="1"/>
  <c r="I48" i="1"/>
  <c r="K47" i="1"/>
  <c r="J47" i="1" s="1"/>
  <c r="L47" i="1" s="1"/>
  <c r="D45" i="1" l="1"/>
  <c r="C45" i="1" s="1"/>
  <c r="E45" i="1" s="1"/>
  <c r="I49" i="1"/>
  <c r="K48" i="1"/>
  <c r="J48" i="1" s="1"/>
  <c r="L48" i="1" s="1"/>
  <c r="B48" i="1"/>
  <c r="D46" i="1" l="1"/>
  <c r="C46" i="1" s="1"/>
  <c r="E46" i="1" s="1"/>
  <c r="B49" i="1"/>
  <c r="I50" i="1"/>
  <c r="K49" i="1"/>
  <c r="J49" i="1" s="1"/>
  <c r="L49" i="1" s="1"/>
  <c r="D47" i="1" l="1"/>
  <c r="C47" i="1" s="1"/>
  <c r="E47" i="1" s="1"/>
  <c r="I51" i="1"/>
  <c r="K50" i="1"/>
  <c r="J50" i="1" s="1"/>
  <c r="L50" i="1" s="1"/>
  <c r="B50" i="1"/>
  <c r="D48" i="1" l="1"/>
  <c r="C48" i="1" s="1"/>
  <c r="E48" i="1" s="1"/>
  <c r="B51" i="1"/>
  <c r="I52" i="1"/>
  <c r="K51" i="1"/>
  <c r="J51" i="1" s="1"/>
  <c r="L51" i="1" s="1"/>
  <c r="D49" i="1" l="1"/>
  <c r="C49" i="1" s="1"/>
  <c r="E49" i="1" s="1"/>
  <c r="I53" i="1"/>
  <c r="K52" i="1"/>
  <c r="J52" i="1" s="1"/>
  <c r="L52" i="1" s="1"/>
  <c r="B52" i="1"/>
  <c r="D50" i="1" l="1"/>
  <c r="C50" i="1" s="1"/>
  <c r="E50" i="1" s="1"/>
  <c r="B53" i="1"/>
  <c r="I54" i="1"/>
  <c r="K53" i="1"/>
  <c r="J53" i="1" s="1"/>
  <c r="L53" i="1" s="1"/>
  <c r="D51" i="1" l="1"/>
  <c r="C51" i="1" s="1"/>
  <c r="E51" i="1" s="1"/>
  <c r="I55" i="1"/>
  <c r="K54" i="1"/>
  <c r="J54" i="1" s="1"/>
  <c r="L54" i="1" s="1"/>
  <c r="B54" i="1"/>
  <c r="D52" i="1" l="1"/>
  <c r="C52" i="1" s="1"/>
  <c r="E52" i="1" s="1"/>
  <c r="B55" i="1"/>
  <c r="I56" i="1"/>
  <c r="K55" i="1"/>
  <c r="J55" i="1" s="1"/>
  <c r="L55" i="1" s="1"/>
  <c r="D53" i="1" l="1"/>
  <c r="C53" i="1" s="1"/>
  <c r="E53" i="1" s="1"/>
  <c r="I57" i="1"/>
  <c r="K56" i="1"/>
  <c r="J56" i="1" s="1"/>
  <c r="L56" i="1" s="1"/>
  <c r="B56" i="1"/>
  <c r="D54" i="1" l="1"/>
  <c r="C54" i="1" s="1"/>
  <c r="E54" i="1" s="1"/>
  <c r="B57" i="1"/>
  <c r="E56" i="1"/>
  <c r="C56" i="1"/>
  <c r="D56" i="1"/>
  <c r="I58" i="1"/>
  <c r="K57" i="1"/>
  <c r="J57" i="1" s="1"/>
  <c r="L57" i="1" s="1"/>
  <c r="D55" i="1" l="1"/>
  <c r="C55" i="1" s="1"/>
  <c r="E55" i="1" s="1"/>
  <c r="I59" i="1"/>
  <c r="K58" i="1"/>
  <c r="J58" i="1" s="1"/>
  <c r="L58" i="1" s="1"/>
  <c r="B58" i="1"/>
  <c r="E57" i="1"/>
  <c r="C57" i="1"/>
  <c r="D57" i="1"/>
  <c r="B59" i="1" l="1"/>
  <c r="C58" i="1"/>
  <c r="D58" i="1"/>
  <c r="E58" i="1"/>
  <c r="I60" i="1"/>
  <c r="K59" i="1"/>
  <c r="J59" i="1" s="1"/>
  <c r="L59" i="1" s="1"/>
  <c r="I61" i="1" l="1"/>
  <c r="K60" i="1"/>
  <c r="J60" i="1" s="1"/>
  <c r="L60" i="1" s="1"/>
  <c r="B60" i="1"/>
  <c r="C59" i="1"/>
  <c r="E59" i="1"/>
  <c r="D59" i="1"/>
  <c r="B61" i="1" l="1"/>
  <c r="E60" i="1"/>
  <c r="C60" i="1"/>
  <c r="D60" i="1"/>
  <c r="I62" i="1"/>
  <c r="K61" i="1"/>
  <c r="J61" i="1" s="1"/>
  <c r="L61" i="1" s="1"/>
  <c r="K62" i="1" l="1"/>
  <c r="J62" i="1" s="1"/>
  <c r="L62" i="1" s="1"/>
  <c r="I63" i="1"/>
  <c r="B62" i="1"/>
  <c r="C61" i="1"/>
  <c r="D61" i="1"/>
  <c r="E61" i="1"/>
  <c r="K63" i="1" l="1"/>
  <c r="J63" i="1" s="1"/>
  <c r="L63" i="1" s="1"/>
  <c r="I64" i="1"/>
  <c r="C62" i="1"/>
  <c r="E62" i="1"/>
  <c r="D62" i="1"/>
  <c r="B63" i="1"/>
  <c r="D63" i="1" l="1"/>
  <c r="C63" i="1"/>
  <c r="B64" i="1"/>
  <c r="E63" i="1"/>
  <c r="K64" i="1"/>
  <c r="J64" i="1" s="1"/>
  <c r="L64" i="1" s="1"/>
  <c r="I65" i="1"/>
  <c r="K65" i="1" l="1"/>
  <c r="J65" i="1" s="1"/>
  <c r="L65" i="1" s="1"/>
  <c r="I66" i="1"/>
  <c r="D64" i="1"/>
  <c r="C64" i="1"/>
  <c r="B65" i="1"/>
  <c r="E64" i="1"/>
  <c r="K66" i="1" l="1"/>
  <c r="J66" i="1" s="1"/>
  <c r="L66" i="1" s="1"/>
  <c r="I67" i="1"/>
  <c r="D65" i="1"/>
  <c r="C65" i="1"/>
  <c r="E65" i="1"/>
  <c r="B66" i="1"/>
  <c r="D66" i="1" l="1"/>
  <c r="C66" i="1"/>
  <c r="B67" i="1"/>
  <c r="E66" i="1"/>
  <c r="K67" i="1"/>
  <c r="J67" i="1" s="1"/>
  <c r="L67" i="1" s="1"/>
  <c r="I68" i="1"/>
  <c r="K68" i="1" l="1"/>
  <c r="J68" i="1" s="1"/>
  <c r="L68" i="1" s="1"/>
  <c r="I69" i="1"/>
  <c r="D67" i="1"/>
  <c r="C67" i="1"/>
  <c r="B68" i="1"/>
  <c r="E67" i="1"/>
  <c r="K69" i="1" l="1"/>
  <c r="J69" i="1" s="1"/>
  <c r="L69" i="1" s="1"/>
  <c r="I70" i="1"/>
  <c r="D68" i="1"/>
  <c r="C68" i="1"/>
  <c r="B69" i="1"/>
  <c r="E68" i="1"/>
  <c r="I71" i="1" l="1"/>
  <c r="K70" i="1"/>
  <c r="J70" i="1" s="1"/>
  <c r="L70" i="1" s="1"/>
  <c r="D69" i="1"/>
  <c r="C69" i="1"/>
  <c r="E69" i="1"/>
  <c r="B70" i="1"/>
  <c r="D70" i="1" l="1"/>
  <c r="C70" i="1"/>
  <c r="E70" i="1"/>
  <c r="B71" i="1"/>
  <c r="K71" i="1"/>
  <c r="J71" i="1" s="1"/>
  <c r="L71" i="1" s="1"/>
  <c r="I72" i="1"/>
  <c r="K72" i="1" l="1"/>
  <c r="J72" i="1" s="1"/>
  <c r="L72" i="1" s="1"/>
  <c r="I73" i="1"/>
  <c r="D71" i="1"/>
  <c r="C71" i="1"/>
  <c r="E71" i="1"/>
  <c r="B72" i="1"/>
  <c r="D72" i="1" l="1"/>
  <c r="C72" i="1"/>
  <c r="E72" i="1"/>
  <c r="B73" i="1"/>
  <c r="K73" i="1"/>
  <c r="J73" i="1" s="1"/>
  <c r="L73" i="1" s="1"/>
  <c r="I74" i="1"/>
  <c r="K74" i="1" l="1"/>
  <c r="J74" i="1" s="1"/>
  <c r="L74" i="1" s="1"/>
  <c r="I75" i="1"/>
  <c r="D73" i="1"/>
  <c r="C73" i="1"/>
  <c r="E73" i="1"/>
  <c r="B74" i="1"/>
  <c r="D74" i="1" l="1"/>
  <c r="C74" i="1"/>
  <c r="E74" i="1"/>
  <c r="B75" i="1"/>
  <c r="K75" i="1"/>
  <c r="J75" i="1" s="1"/>
  <c r="L75" i="1" s="1"/>
  <c r="I76" i="1"/>
  <c r="D75" i="1" l="1"/>
  <c r="C75" i="1"/>
  <c r="E75" i="1"/>
  <c r="B76" i="1"/>
  <c r="K76" i="1"/>
  <c r="J76" i="1" s="1"/>
  <c r="L76" i="1" s="1"/>
  <c r="I77" i="1"/>
  <c r="D76" i="1" l="1"/>
  <c r="C76" i="1"/>
  <c r="B77" i="1"/>
  <c r="E76" i="1"/>
  <c r="K77" i="1"/>
  <c r="J77" i="1" s="1"/>
  <c r="L77" i="1" s="1"/>
  <c r="I78" i="1"/>
  <c r="K78" i="1" l="1"/>
  <c r="J78" i="1" s="1"/>
  <c r="L78" i="1" s="1"/>
  <c r="I79" i="1"/>
  <c r="D77" i="1"/>
  <c r="C77" i="1"/>
  <c r="E77" i="1"/>
  <c r="B78" i="1"/>
  <c r="D78" i="1" l="1"/>
  <c r="C78" i="1"/>
  <c r="B79" i="1"/>
  <c r="E78" i="1"/>
  <c r="I80" i="1"/>
  <c r="K79" i="1"/>
  <c r="J79" i="1" s="1"/>
  <c r="L79" i="1" s="1"/>
  <c r="D79" i="1" l="1"/>
  <c r="C79" i="1"/>
  <c r="E79" i="1"/>
  <c r="B80" i="1"/>
  <c r="K80" i="1"/>
  <c r="J80" i="1" s="1"/>
  <c r="L80" i="1" s="1"/>
  <c r="I81" i="1"/>
  <c r="K81" i="1" l="1"/>
  <c r="J81" i="1" s="1"/>
  <c r="L81" i="1" s="1"/>
  <c r="I82" i="1"/>
  <c r="D80" i="1"/>
  <c r="C80" i="1"/>
  <c r="E80" i="1"/>
  <c r="B81" i="1"/>
  <c r="D81" i="1" l="1"/>
  <c r="C81" i="1"/>
  <c r="E81" i="1"/>
  <c r="B82" i="1"/>
  <c r="K82" i="1"/>
  <c r="J82" i="1" s="1"/>
  <c r="L82" i="1" s="1"/>
  <c r="I83" i="1"/>
  <c r="K83" i="1" l="1"/>
  <c r="J83" i="1" s="1"/>
  <c r="L83" i="1" s="1"/>
  <c r="I84" i="1"/>
  <c r="D82" i="1"/>
  <c r="C82" i="1"/>
  <c r="E82" i="1"/>
  <c r="B83" i="1"/>
  <c r="D83" i="1" l="1"/>
  <c r="C83" i="1"/>
  <c r="B84" i="1"/>
  <c r="E83" i="1"/>
  <c r="K84" i="1"/>
  <c r="J84" i="1" s="1"/>
  <c r="L84" i="1" s="1"/>
  <c r="I85" i="1"/>
  <c r="K85" i="1" l="1"/>
  <c r="I86" i="1"/>
  <c r="J85" i="1"/>
  <c r="L85" i="1" s="1"/>
  <c r="D84" i="1"/>
  <c r="C84" i="1"/>
  <c r="E84" i="1"/>
  <c r="B85" i="1"/>
  <c r="D85" i="1" l="1"/>
  <c r="C85" i="1"/>
  <c r="E85" i="1"/>
  <c r="B86" i="1"/>
  <c r="K86" i="1"/>
  <c r="J86" i="1"/>
  <c r="L86" i="1"/>
  <c r="I87" i="1"/>
  <c r="K87" i="1" l="1"/>
  <c r="I88" i="1"/>
  <c r="J87" i="1"/>
  <c r="L87" i="1" s="1"/>
  <c r="D86" i="1"/>
  <c r="C86" i="1"/>
  <c r="E86" i="1"/>
  <c r="B87" i="1"/>
  <c r="D87" i="1" l="1"/>
  <c r="C87" i="1"/>
  <c r="E87" i="1"/>
  <c r="B88" i="1"/>
  <c r="K88" i="1"/>
  <c r="J88" i="1"/>
  <c r="I89" i="1"/>
  <c r="L88" i="1"/>
  <c r="D88" i="1" l="1"/>
  <c r="C88" i="1"/>
  <c r="E88" i="1"/>
  <c r="B89" i="1"/>
  <c r="K89" i="1"/>
  <c r="J89" i="1"/>
  <c r="L89" i="1" s="1"/>
  <c r="I90" i="1"/>
  <c r="K90" i="1" l="1"/>
  <c r="J90" i="1"/>
  <c r="L90" i="1"/>
  <c r="I91" i="1"/>
  <c r="D89" i="1"/>
  <c r="E89" i="1"/>
  <c r="B90" i="1"/>
  <c r="C89" i="1"/>
  <c r="K91" i="1" l="1"/>
  <c r="J91" i="1"/>
  <c r="L91" i="1" s="1"/>
  <c r="I92" i="1"/>
  <c r="D90" i="1"/>
  <c r="C90" i="1"/>
  <c r="B91" i="1"/>
  <c r="E90" i="1"/>
  <c r="K92" i="1" l="1"/>
  <c r="J92" i="1"/>
  <c r="L92" i="1"/>
  <c r="I93" i="1"/>
  <c r="D91" i="1"/>
  <c r="C91" i="1"/>
  <c r="B92" i="1"/>
  <c r="E91" i="1"/>
  <c r="K93" i="1" l="1"/>
  <c r="J93" i="1"/>
  <c r="L93" i="1" s="1"/>
  <c r="I94" i="1"/>
  <c r="D92" i="1"/>
  <c r="C92" i="1"/>
  <c r="B93" i="1"/>
  <c r="E92" i="1"/>
  <c r="K94" i="1" l="1"/>
  <c r="J94" i="1"/>
  <c r="L94" i="1" s="1"/>
  <c r="I95" i="1"/>
  <c r="D93" i="1"/>
  <c r="B94" i="1"/>
  <c r="C93" i="1"/>
  <c r="E93" i="1"/>
  <c r="K95" i="1" l="1"/>
  <c r="I96" i="1"/>
  <c r="J95" i="1"/>
  <c r="L95" i="1" s="1"/>
  <c r="D94" i="1"/>
  <c r="B95" i="1"/>
  <c r="C94" i="1"/>
  <c r="E94" i="1"/>
  <c r="K96" i="1" l="1"/>
  <c r="J96" i="1"/>
  <c r="L96" i="1"/>
  <c r="I97" i="1"/>
  <c r="D95" i="1"/>
  <c r="B96" i="1"/>
  <c r="E95" i="1"/>
  <c r="C95" i="1"/>
  <c r="K97" i="1" l="1"/>
  <c r="J97" i="1"/>
  <c r="L97" i="1" s="1"/>
  <c r="I98" i="1"/>
  <c r="D96" i="1"/>
  <c r="B97" i="1"/>
  <c r="C96" i="1"/>
  <c r="E96" i="1"/>
  <c r="K98" i="1" l="1"/>
  <c r="J98" i="1"/>
  <c r="I99" i="1"/>
  <c r="L98" i="1"/>
  <c r="D97" i="1"/>
  <c r="B98" i="1"/>
  <c r="E97" i="1"/>
  <c r="C97" i="1"/>
  <c r="K99" i="1" l="1"/>
  <c r="J99" i="1"/>
  <c r="L99" i="1" s="1"/>
  <c r="I100" i="1"/>
  <c r="D98" i="1"/>
  <c r="B99" i="1"/>
  <c r="E98" i="1"/>
  <c r="C98" i="1"/>
  <c r="K100" i="1" l="1"/>
  <c r="J100" i="1"/>
  <c r="I101" i="1"/>
  <c r="L100" i="1"/>
  <c r="D99" i="1"/>
  <c r="B100" i="1"/>
  <c r="C99" i="1"/>
  <c r="E99" i="1"/>
  <c r="K101" i="1" l="1"/>
  <c r="I102" i="1"/>
  <c r="J101" i="1"/>
  <c r="L101" i="1" s="1"/>
  <c r="D100" i="1"/>
  <c r="B101" i="1"/>
  <c r="C100" i="1"/>
  <c r="E100" i="1"/>
  <c r="K102" i="1" l="1"/>
  <c r="J102" i="1"/>
  <c r="L102" i="1" s="1"/>
  <c r="I103" i="1"/>
  <c r="D101" i="1"/>
  <c r="B102" i="1"/>
  <c r="E101" i="1"/>
  <c r="C101" i="1"/>
  <c r="K103" i="1" l="1"/>
  <c r="J103" i="1"/>
  <c r="L103" i="1" s="1"/>
  <c r="I104" i="1"/>
  <c r="D102" i="1"/>
  <c r="B103" i="1"/>
  <c r="C102" i="1"/>
  <c r="E102" i="1"/>
  <c r="K104" i="1" l="1"/>
  <c r="J104" i="1"/>
  <c r="L104" i="1" s="1"/>
  <c r="I105" i="1"/>
  <c r="D103" i="1"/>
  <c r="B104" i="1"/>
  <c r="C103" i="1"/>
  <c r="E103" i="1"/>
  <c r="K105" i="1" l="1"/>
  <c r="J105" i="1"/>
  <c r="L105" i="1" s="1"/>
  <c r="I106" i="1"/>
  <c r="D104" i="1"/>
  <c r="B105" i="1"/>
  <c r="C104" i="1"/>
  <c r="E104" i="1"/>
  <c r="K106" i="1" l="1"/>
  <c r="J106" i="1"/>
  <c r="L106" i="1" s="1"/>
  <c r="I107" i="1"/>
  <c r="D105" i="1"/>
  <c r="B106" i="1"/>
  <c r="C105" i="1"/>
  <c r="E105" i="1"/>
  <c r="K107" i="1" l="1"/>
  <c r="J107" i="1"/>
  <c r="L107" i="1" s="1"/>
  <c r="I108" i="1"/>
  <c r="D106" i="1"/>
  <c r="B107" i="1"/>
  <c r="C106" i="1"/>
  <c r="E106" i="1"/>
  <c r="K108" i="1" l="1"/>
  <c r="J108" i="1"/>
  <c r="L108" i="1"/>
  <c r="I109" i="1"/>
  <c r="D107" i="1"/>
  <c r="B108" i="1"/>
  <c r="C107" i="1"/>
  <c r="E107" i="1"/>
  <c r="K109" i="1" l="1"/>
  <c r="J109" i="1"/>
  <c r="L109" i="1" s="1"/>
  <c r="I110" i="1"/>
  <c r="D108" i="1"/>
  <c r="B109" i="1"/>
  <c r="C108" i="1"/>
  <c r="E108" i="1"/>
  <c r="K110" i="1" l="1"/>
  <c r="J110" i="1"/>
  <c r="I111" i="1"/>
  <c r="L110" i="1"/>
  <c r="D109" i="1"/>
  <c r="B110" i="1"/>
  <c r="C109" i="1"/>
  <c r="E109" i="1"/>
  <c r="K111" i="1" l="1"/>
  <c r="I112" i="1"/>
  <c r="J111" i="1"/>
  <c r="L111" i="1" s="1"/>
  <c r="D110" i="1"/>
  <c r="B111" i="1"/>
  <c r="C110" i="1"/>
  <c r="E110" i="1"/>
  <c r="K112" i="1" l="1"/>
  <c r="J112" i="1"/>
  <c r="L112" i="1" s="1"/>
  <c r="I113" i="1"/>
  <c r="D111" i="1"/>
  <c r="B112" i="1"/>
  <c r="C111" i="1"/>
  <c r="E111" i="1"/>
  <c r="K113" i="1" l="1"/>
  <c r="J113" i="1"/>
  <c r="L113" i="1" s="1"/>
  <c r="I114" i="1"/>
  <c r="D112" i="1"/>
  <c r="B113" i="1"/>
  <c r="E112" i="1"/>
  <c r="C112" i="1"/>
  <c r="K114" i="1" l="1"/>
  <c r="J114" i="1"/>
  <c r="L114" i="1" s="1"/>
  <c r="I115" i="1"/>
  <c r="D113" i="1"/>
  <c r="B114" i="1"/>
  <c r="C113" i="1"/>
  <c r="E113" i="1"/>
  <c r="K115" i="1" l="1"/>
  <c r="J115" i="1"/>
  <c r="L115" i="1"/>
  <c r="I116" i="1"/>
  <c r="D114" i="1"/>
  <c r="B115" i="1"/>
  <c r="C114" i="1"/>
  <c r="E114" i="1"/>
  <c r="K116" i="1" l="1"/>
  <c r="J116" i="1"/>
  <c r="L116" i="1" s="1"/>
  <c r="I117" i="1"/>
  <c r="D115" i="1"/>
  <c r="B116" i="1"/>
  <c r="C115" i="1"/>
  <c r="E115" i="1"/>
  <c r="K117" i="1" l="1"/>
  <c r="J117" i="1"/>
  <c r="L117" i="1" s="1"/>
  <c r="I118" i="1"/>
  <c r="D116" i="1"/>
  <c r="B117" i="1"/>
  <c r="E116" i="1"/>
  <c r="C116" i="1"/>
  <c r="K118" i="1" l="1"/>
  <c r="J118" i="1"/>
  <c r="L118" i="1" s="1"/>
  <c r="I119" i="1"/>
  <c r="D117" i="1"/>
  <c r="C117" i="1"/>
  <c r="E117" i="1"/>
  <c r="B118" i="1"/>
  <c r="D118" i="1" l="1"/>
  <c r="C118" i="1"/>
  <c r="B119" i="1"/>
  <c r="E118" i="1"/>
  <c r="K119" i="1"/>
  <c r="I120" i="1"/>
  <c r="J119" i="1"/>
  <c r="L119" i="1" s="1"/>
  <c r="D119" i="1" l="1"/>
  <c r="B120" i="1"/>
  <c r="E119" i="1"/>
  <c r="C119" i="1"/>
  <c r="K120" i="1"/>
  <c r="J120" i="1"/>
  <c r="L120" i="1" s="1"/>
  <c r="I121" i="1"/>
  <c r="K121" i="1" l="1"/>
  <c r="J121" i="1"/>
  <c r="L121" i="1" s="1"/>
  <c r="I122" i="1"/>
  <c r="D120" i="1"/>
  <c r="B121" i="1"/>
  <c r="E120" i="1"/>
  <c r="C120" i="1"/>
  <c r="K122" i="1" l="1"/>
  <c r="J122" i="1"/>
  <c r="L122" i="1"/>
  <c r="I123" i="1"/>
  <c r="D121" i="1"/>
  <c r="B122" i="1"/>
  <c r="C121" i="1"/>
  <c r="E121" i="1"/>
  <c r="K123" i="1" l="1"/>
  <c r="J123" i="1"/>
  <c r="L123" i="1" s="1"/>
  <c r="I124" i="1"/>
  <c r="D122" i="1"/>
  <c r="B123" i="1"/>
  <c r="C122" i="1"/>
  <c r="E122" i="1"/>
  <c r="K124" i="1" l="1"/>
  <c r="J124" i="1"/>
  <c r="L124" i="1" s="1"/>
  <c r="I125" i="1"/>
  <c r="D123" i="1"/>
  <c r="B124" i="1"/>
  <c r="C123" i="1"/>
  <c r="E123" i="1"/>
  <c r="K125" i="1" l="1"/>
  <c r="I126" i="1"/>
  <c r="J125" i="1"/>
  <c r="L125" i="1" s="1"/>
  <c r="D124" i="1"/>
  <c r="B125" i="1"/>
  <c r="E124" i="1"/>
  <c r="C124" i="1"/>
  <c r="K126" i="1" l="1"/>
  <c r="J126" i="1"/>
  <c r="I127" i="1"/>
  <c r="L126" i="1"/>
  <c r="D125" i="1"/>
  <c r="B126" i="1"/>
  <c r="C125" i="1"/>
  <c r="E125" i="1"/>
  <c r="K127" i="1" l="1"/>
  <c r="J127" i="1"/>
  <c r="L127" i="1" s="1"/>
  <c r="I128" i="1"/>
  <c r="D126" i="1"/>
  <c r="B127" i="1"/>
  <c r="C126" i="1"/>
  <c r="E126" i="1"/>
  <c r="K128" i="1" l="1"/>
  <c r="I129" i="1"/>
  <c r="J128" i="1"/>
  <c r="L128" i="1" s="1"/>
  <c r="D127" i="1"/>
  <c r="B128" i="1"/>
  <c r="E127" i="1"/>
  <c r="C127" i="1"/>
  <c r="K129" i="1" l="1"/>
  <c r="I130" i="1"/>
  <c r="J129" i="1"/>
  <c r="L129" i="1" s="1"/>
  <c r="D128" i="1"/>
  <c r="B129" i="1"/>
  <c r="E128" i="1"/>
  <c r="C128" i="1"/>
  <c r="K130" i="1" l="1"/>
  <c r="J130" i="1"/>
  <c r="L130" i="1" s="1"/>
  <c r="I131" i="1"/>
  <c r="D129" i="1"/>
  <c r="B130" i="1"/>
  <c r="C129" i="1"/>
  <c r="E129" i="1"/>
  <c r="K131" i="1" l="1"/>
  <c r="J131" i="1" s="1"/>
  <c r="L131" i="1" s="1"/>
  <c r="I132" i="1"/>
  <c r="D130" i="1"/>
  <c r="B131" i="1"/>
  <c r="C130" i="1"/>
  <c r="E130" i="1"/>
  <c r="K132" i="1" l="1"/>
  <c r="I133" i="1"/>
  <c r="J132" i="1"/>
  <c r="L132" i="1" s="1"/>
  <c r="D131" i="1"/>
  <c r="B132" i="1"/>
  <c r="C131" i="1"/>
  <c r="E131" i="1"/>
  <c r="K133" i="1" l="1"/>
  <c r="J133" i="1" s="1"/>
  <c r="L133" i="1" s="1"/>
  <c r="I134" i="1"/>
  <c r="D132" i="1"/>
  <c r="B133" i="1"/>
  <c r="E132" i="1"/>
  <c r="C132" i="1"/>
  <c r="K134" i="1" l="1"/>
  <c r="I135" i="1"/>
  <c r="J134" i="1"/>
  <c r="L134" i="1" s="1"/>
  <c r="D133" i="1"/>
  <c r="B134" i="1"/>
  <c r="C133" i="1"/>
  <c r="E133" i="1"/>
  <c r="K135" i="1" l="1"/>
  <c r="J135" i="1"/>
  <c r="L135" i="1" s="1"/>
  <c r="I136" i="1"/>
  <c r="D134" i="1"/>
  <c r="B135" i="1"/>
  <c r="C134" i="1"/>
  <c r="E134" i="1"/>
  <c r="K136" i="1" l="1"/>
  <c r="J136" i="1"/>
  <c r="L136" i="1" s="1"/>
  <c r="I137" i="1"/>
  <c r="D135" i="1"/>
  <c r="B136" i="1"/>
  <c r="C135" i="1"/>
  <c r="E135" i="1"/>
  <c r="K137" i="1" l="1"/>
  <c r="J137" i="1"/>
  <c r="L137" i="1" s="1"/>
  <c r="I138" i="1"/>
  <c r="D136" i="1"/>
  <c r="B137" i="1"/>
  <c r="E136" i="1"/>
  <c r="C136" i="1"/>
  <c r="K138" i="1" l="1"/>
  <c r="J138" i="1"/>
  <c r="L138" i="1" s="1"/>
  <c r="I139" i="1"/>
  <c r="D137" i="1"/>
  <c r="B138" i="1"/>
  <c r="C137" i="1"/>
  <c r="E137" i="1"/>
  <c r="K139" i="1" l="1"/>
  <c r="J139" i="1"/>
  <c r="L139" i="1" s="1"/>
  <c r="I140" i="1"/>
  <c r="D138" i="1"/>
  <c r="B139" i="1"/>
  <c r="C138" i="1"/>
  <c r="E138" i="1"/>
  <c r="K140" i="1" l="1"/>
  <c r="J140" i="1"/>
  <c r="L140" i="1" s="1"/>
  <c r="I141" i="1"/>
  <c r="D139" i="1"/>
  <c r="B140" i="1"/>
  <c r="C139" i="1"/>
  <c r="E139" i="1"/>
  <c r="K141" i="1" l="1"/>
  <c r="J141" i="1"/>
  <c r="L141" i="1" s="1"/>
  <c r="I142" i="1"/>
  <c r="D140" i="1"/>
  <c r="B141" i="1"/>
  <c r="E140" i="1"/>
  <c r="C140" i="1"/>
  <c r="K142" i="1" l="1"/>
  <c r="J142" i="1"/>
  <c r="L142" i="1" s="1"/>
  <c r="I143" i="1"/>
  <c r="D141" i="1"/>
  <c r="B142" i="1"/>
  <c r="C141" i="1"/>
  <c r="E141" i="1"/>
  <c r="K143" i="1" l="1"/>
  <c r="J143" i="1"/>
  <c r="L143" i="1" s="1"/>
  <c r="I144" i="1"/>
  <c r="D142" i="1"/>
  <c r="B143" i="1"/>
  <c r="C142" i="1"/>
  <c r="E142" i="1"/>
  <c r="K144" i="1" l="1"/>
  <c r="J144" i="1"/>
  <c r="L144" i="1" s="1"/>
  <c r="I145" i="1"/>
  <c r="D143" i="1"/>
  <c r="B144" i="1"/>
  <c r="C143" i="1"/>
  <c r="E143" i="1"/>
  <c r="K145" i="1" l="1"/>
  <c r="J145" i="1"/>
  <c r="L145" i="1" s="1"/>
  <c r="I146" i="1"/>
  <c r="D144" i="1"/>
  <c r="B145" i="1"/>
  <c r="E144" i="1"/>
  <c r="C144" i="1"/>
  <c r="K146" i="1" l="1"/>
  <c r="J146" i="1"/>
  <c r="L146" i="1" s="1"/>
  <c r="I147" i="1"/>
  <c r="D145" i="1"/>
  <c r="B146" i="1"/>
  <c r="E145" i="1"/>
  <c r="C145" i="1"/>
  <c r="K147" i="1" l="1"/>
  <c r="J147" i="1"/>
  <c r="L147" i="1" s="1"/>
  <c r="I148" i="1"/>
  <c r="D146" i="1"/>
  <c r="B147" i="1"/>
  <c r="C146" i="1"/>
  <c r="E146" i="1"/>
  <c r="K148" i="1" l="1"/>
  <c r="J148" i="1"/>
  <c r="L148" i="1" s="1"/>
  <c r="I149" i="1"/>
  <c r="D147" i="1"/>
  <c r="B148" i="1"/>
  <c r="C147" i="1"/>
  <c r="E147" i="1"/>
  <c r="K149" i="1" l="1"/>
  <c r="J149" i="1"/>
  <c r="L149" i="1" s="1"/>
  <c r="I150" i="1"/>
  <c r="D148" i="1"/>
  <c r="B149" i="1"/>
  <c r="C148" i="1"/>
  <c r="E148" i="1"/>
  <c r="K150" i="1" l="1"/>
  <c r="J150" i="1"/>
  <c r="L150" i="1" s="1"/>
  <c r="I151" i="1"/>
  <c r="D149" i="1"/>
  <c r="B150" i="1"/>
  <c r="E149" i="1"/>
  <c r="C149" i="1"/>
  <c r="K151" i="1" l="1"/>
  <c r="I152" i="1"/>
  <c r="J151" i="1"/>
  <c r="L151" i="1" s="1"/>
  <c r="D150" i="1"/>
  <c r="B151" i="1"/>
  <c r="C150" i="1"/>
  <c r="E150" i="1"/>
  <c r="K152" i="1" l="1"/>
  <c r="J152" i="1"/>
  <c r="L152" i="1" s="1"/>
  <c r="I153" i="1"/>
  <c r="D151" i="1"/>
  <c r="B152" i="1"/>
  <c r="E151" i="1"/>
  <c r="C151" i="1"/>
  <c r="K153" i="1" l="1"/>
  <c r="J153" i="1"/>
  <c r="L153" i="1" s="1"/>
  <c r="I154" i="1"/>
  <c r="D152" i="1"/>
  <c r="B153" i="1"/>
  <c r="E152" i="1"/>
  <c r="C152" i="1"/>
  <c r="K154" i="1" l="1"/>
  <c r="I155" i="1"/>
  <c r="J154" i="1"/>
  <c r="L154" i="1" s="1"/>
  <c r="D153" i="1"/>
  <c r="B154" i="1"/>
  <c r="E153" i="1"/>
  <c r="C153" i="1"/>
  <c r="K155" i="1" l="1"/>
  <c r="I156" i="1"/>
  <c r="J155" i="1"/>
  <c r="L155" i="1" s="1"/>
  <c r="D154" i="1"/>
  <c r="B155" i="1"/>
  <c r="C154" i="1"/>
  <c r="E154" i="1"/>
  <c r="K156" i="1" l="1"/>
  <c r="J156" i="1"/>
  <c r="L156" i="1" s="1"/>
  <c r="I157" i="1"/>
  <c r="D155" i="1"/>
  <c r="B156" i="1"/>
  <c r="C155" i="1"/>
  <c r="E155" i="1"/>
  <c r="K157" i="1" l="1"/>
  <c r="J157" i="1"/>
  <c r="L157" i="1" s="1"/>
  <c r="I158" i="1"/>
  <c r="D156" i="1"/>
  <c r="C156" i="1"/>
  <c r="B157" i="1"/>
  <c r="E156" i="1"/>
  <c r="K158" i="1" l="1"/>
  <c r="J158" i="1"/>
  <c r="L158" i="1" s="1"/>
  <c r="I159" i="1"/>
  <c r="D157" i="1"/>
  <c r="C157" i="1"/>
  <c r="E157" i="1"/>
  <c r="B158" i="1"/>
  <c r="D158" i="1" l="1"/>
  <c r="C158" i="1"/>
  <c r="E158" i="1"/>
  <c r="B159" i="1"/>
  <c r="K159" i="1"/>
  <c r="J159" i="1"/>
  <c r="L159" i="1" s="1"/>
  <c r="I160" i="1"/>
  <c r="K160" i="1" l="1"/>
  <c r="J160" i="1"/>
  <c r="L160" i="1" s="1"/>
  <c r="I161" i="1"/>
  <c r="D159" i="1"/>
  <c r="E159" i="1"/>
  <c r="C159" i="1"/>
  <c r="B160" i="1"/>
  <c r="D160" i="1" l="1"/>
  <c r="E160" i="1"/>
  <c r="B161" i="1"/>
  <c r="C160" i="1"/>
  <c r="K161" i="1"/>
  <c r="J161" i="1"/>
  <c r="L161" i="1" s="1"/>
  <c r="I162" i="1"/>
  <c r="K162" i="1" l="1"/>
  <c r="J162" i="1"/>
  <c r="L162" i="1" s="1"/>
  <c r="I163" i="1"/>
  <c r="D161" i="1"/>
  <c r="B162" i="1"/>
  <c r="C161" i="1"/>
  <c r="E161" i="1"/>
  <c r="K163" i="1" l="1"/>
  <c r="I164" i="1"/>
  <c r="J163" i="1"/>
  <c r="L163" i="1" s="1"/>
  <c r="D162" i="1"/>
  <c r="C162" i="1"/>
  <c r="E162" i="1"/>
  <c r="B163" i="1"/>
  <c r="D163" i="1" l="1"/>
  <c r="C163" i="1"/>
  <c r="E163" i="1"/>
  <c r="B164" i="1"/>
  <c r="K164" i="1"/>
  <c r="J164" i="1"/>
  <c r="L164" i="1" s="1"/>
  <c r="I165" i="1"/>
  <c r="K165" i="1" l="1"/>
  <c r="I166" i="1"/>
  <c r="J165" i="1"/>
  <c r="L165" i="1" s="1"/>
  <c r="D164" i="1"/>
  <c r="E164" i="1"/>
  <c r="C164" i="1"/>
  <c r="B165" i="1"/>
  <c r="D165" i="1" l="1"/>
  <c r="C165" i="1"/>
  <c r="E165" i="1"/>
  <c r="B166" i="1"/>
  <c r="K166" i="1"/>
  <c r="J166" i="1"/>
  <c r="L166" i="1" s="1"/>
  <c r="I167" i="1"/>
  <c r="K167" i="1" l="1"/>
  <c r="J167" i="1"/>
  <c r="L167" i="1" s="1"/>
  <c r="I168" i="1"/>
  <c r="D166" i="1"/>
  <c r="C166" i="1"/>
  <c r="E166" i="1"/>
  <c r="B167" i="1"/>
  <c r="D167" i="1" l="1"/>
  <c r="E167" i="1"/>
  <c r="C167" i="1"/>
  <c r="B168" i="1"/>
  <c r="K168" i="1"/>
  <c r="J168" i="1" s="1"/>
  <c r="L168" i="1" s="1"/>
  <c r="I169" i="1"/>
  <c r="K169" i="1" l="1"/>
  <c r="J169" i="1"/>
  <c r="L169" i="1" s="1"/>
  <c r="I170" i="1"/>
  <c r="D168" i="1"/>
  <c r="E168" i="1"/>
  <c r="C168" i="1"/>
  <c r="B169" i="1"/>
  <c r="D169" i="1" l="1"/>
  <c r="C169" i="1"/>
  <c r="E169" i="1"/>
  <c r="B170" i="1"/>
  <c r="K170" i="1"/>
  <c r="J170" i="1"/>
  <c r="L170" i="1" s="1"/>
  <c r="I171" i="1"/>
  <c r="K171" i="1" l="1"/>
  <c r="J171" i="1"/>
  <c r="L171" i="1" s="1"/>
  <c r="I172" i="1"/>
  <c r="D170" i="1"/>
  <c r="B171" i="1"/>
  <c r="C170" i="1"/>
  <c r="E170" i="1"/>
  <c r="K172" i="1" l="1"/>
  <c r="J172" i="1"/>
  <c r="L172" i="1" s="1"/>
  <c r="I173" i="1"/>
  <c r="D171" i="1"/>
  <c r="C171" i="1"/>
  <c r="E171" i="1"/>
  <c r="B172" i="1"/>
  <c r="D172" i="1" l="1"/>
  <c r="B173" i="1"/>
  <c r="E172" i="1"/>
  <c r="C172" i="1"/>
  <c r="K173" i="1"/>
  <c r="J173" i="1" s="1"/>
  <c r="L173" i="1" s="1"/>
  <c r="I174" i="1"/>
  <c r="K174" i="1" l="1"/>
  <c r="J174" i="1"/>
  <c r="L174" i="1" s="1"/>
  <c r="I175" i="1"/>
  <c r="D173" i="1"/>
  <c r="B174" i="1"/>
  <c r="C173" i="1"/>
  <c r="E173" i="1"/>
  <c r="K175" i="1" l="1"/>
  <c r="J175" i="1"/>
  <c r="L175" i="1" s="1"/>
  <c r="I176" i="1"/>
  <c r="D174" i="1"/>
  <c r="B175" i="1"/>
  <c r="C174" i="1"/>
  <c r="E174" i="1"/>
  <c r="K176" i="1" l="1"/>
  <c r="J176" i="1"/>
  <c r="L176" i="1" s="1"/>
  <c r="I177" i="1"/>
  <c r="D175" i="1"/>
  <c r="B176" i="1"/>
  <c r="E175" i="1"/>
  <c r="C175" i="1"/>
  <c r="K177" i="1" l="1"/>
  <c r="I178" i="1"/>
  <c r="J177" i="1"/>
  <c r="L177" i="1" s="1"/>
  <c r="D176" i="1"/>
  <c r="B177" i="1"/>
  <c r="E176" i="1"/>
  <c r="C176" i="1"/>
  <c r="K178" i="1" l="1"/>
  <c r="J178" i="1"/>
  <c r="L178" i="1" s="1"/>
  <c r="I179" i="1"/>
  <c r="D177" i="1"/>
  <c r="B178" i="1"/>
  <c r="C177" i="1"/>
  <c r="E177" i="1"/>
  <c r="K179" i="1" l="1"/>
  <c r="J179" i="1"/>
  <c r="L179" i="1" s="1"/>
  <c r="I180" i="1"/>
  <c r="D178" i="1"/>
  <c r="B179" i="1"/>
  <c r="E178" i="1"/>
  <c r="C178" i="1"/>
  <c r="K180" i="1" l="1"/>
  <c r="J180" i="1"/>
  <c r="L180" i="1" s="1"/>
  <c r="I181" i="1"/>
  <c r="D179" i="1"/>
  <c r="B180" i="1"/>
  <c r="E179" i="1"/>
  <c r="C179" i="1"/>
  <c r="K181" i="1" l="1"/>
  <c r="J181" i="1"/>
  <c r="L181" i="1" s="1"/>
  <c r="I182" i="1"/>
  <c r="D180" i="1"/>
  <c r="B181" i="1"/>
  <c r="E180" i="1"/>
  <c r="C180" i="1"/>
  <c r="K182" i="1" l="1"/>
  <c r="J182" i="1"/>
  <c r="L182" i="1" s="1"/>
  <c r="I183" i="1"/>
  <c r="D181" i="1"/>
  <c r="B182" i="1"/>
  <c r="C181" i="1"/>
  <c r="E181" i="1"/>
  <c r="K183" i="1" l="1"/>
  <c r="J183" i="1"/>
  <c r="L183" i="1" s="1"/>
  <c r="I184" i="1"/>
  <c r="D182" i="1"/>
  <c r="B183" i="1"/>
  <c r="C182" i="1"/>
  <c r="E182" i="1"/>
  <c r="K184" i="1" l="1"/>
  <c r="J184" i="1"/>
  <c r="L184" i="1" s="1"/>
  <c r="I185" i="1"/>
  <c r="D183" i="1"/>
  <c r="B184" i="1"/>
  <c r="E183" i="1"/>
  <c r="C183" i="1"/>
  <c r="K185" i="1" l="1"/>
  <c r="J185" i="1"/>
  <c r="L185" i="1" s="1"/>
  <c r="I186" i="1"/>
  <c r="D184" i="1"/>
  <c r="B185" i="1"/>
  <c r="C184" i="1"/>
  <c r="E184" i="1"/>
  <c r="K186" i="1" l="1"/>
  <c r="J186" i="1"/>
  <c r="L186" i="1" s="1"/>
  <c r="I187" i="1"/>
  <c r="D185" i="1"/>
  <c r="B186" i="1"/>
  <c r="E185" i="1"/>
  <c r="C185" i="1"/>
  <c r="K187" i="1" l="1"/>
  <c r="I188" i="1"/>
  <c r="J187" i="1"/>
  <c r="L187" i="1" s="1"/>
  <c r="D186" i="1"/>
  <c r="B187" i="1"/>
  <c r="C186" i="1"/>
  <c r="E186" i="1"/>
  <c r="K188" i="1" l="1"/>
  <c r="J188" i="1"/>
  <c r="L188" i="1" s="1"/>
  <c r="I189" i="1"/>
  <c r="D187" i="1"/>
  <c r="B188" i="1"/>
  <c r="C187" i="1"/>
  <c r="E187" i="1"/>
  <c r="K189" i="1" l="1"/>
  <c r="I190" i="1"/>
  <c r="J189" i="1"/>
  <c r="L189" i="1" s="1"/>
  <c r="D188" i="1"/>
  <c r="B189" i="1"/>
  <c r="C188" i="1"/>
  <c r="E188" i="1"/>
  <c r="K190" i="1" l="1"/>
  <c r="J190" i="1"/>
  <c r="L190" i="1" s="1"/>
  <c r="I191" i="1"/>
  <c r="D189" i="1"/>
  <c r="B190" i="1"/>
  <c r="C189" i="1"/>
  <c r="E189" i="1"/>
  <c r="K191" i="1" l="1"/>
  <c r="J191" i="1"/>
  <c r="L191" i="1" s="1"/>
  <c r="I192" i="1"/>
  <c r="D190" i="1"/>
  <c r="B191" i="1"/>
  <c r="E190" i="1"/>
  <c r="C190" i="1"/>
  <c r="K192" i="1" l="1"/>
  <c r="I193" i="1"/>
  <c r="J192" i="1"/>
  <c r="L192" i="1" s="1"/>
  <c r="D191" i="1"/>
  <c r="B192" i="1"/>
  <c r="E191" i="1"/>
  <c r="C191" i="1"/>
  <c r="K193" i="1" l="1"/>
  <c r="J193" i="1"/>
  <c r="L193" i="1" s="1"/>
  <c r="I194" i="1"/>
  <c r="D192" i="1"/>
  <c r="B193" i="1"/>
  <c r="C192" i="1"/>
  <c r="E192" i="1"/>
  <c r="K194" i="1" l="1"/>
  <c r="I195" i="1"/>
  <c r="J194" i="1"/>
  <c r="L194" i="1" s="1"/>
  <c r="D193" i="1"/>
  <c r="B194" i="1"/>
  <c r="E193" i="1"/>
  <c r="C193" i="1"/>
  <c r="K195" i="1" l="1"/>
  <c r="J195" i="1"/>
  <c r="L195" i="1" s="1"/>
  <c r="I196" i="1"/>
  <c r="D194" i="1"/>
  <c r="B195" i="1"/>
  <c r="E194" i="1"/>
  <c r="C194" i="1"/>
  <c r="K196" i="1" l="1"/>
  <c r="J196" i="1"/>
  <c r="L196" i="1" s="1"/>
  <c r="I197" i="1"/>
  <c r="D195" i="1"/>
  <c r="B196" i="1"/>
  <c r="E195" i="1"/>
  <c r="C195" i="1"/>
  <c r="K197" i="1" l="1"/>
  <c r="J197" i="1"/>
  <c r="L197" i="1" s="1"/>
  <c r="I198" i="1"/>
  <c r="D196" i="1"/>
  <c r="B197" i="1"/>
  <c r="C196" i="1"/>
  <c r="E196" i="1"/>
  <c r="K198" i="1" l="1"/>
  <c r="J198" i="1"/>
  <c r="L198" i="1" s="1"/>
  <c r="I199" i="1"/>
  <c r="D197" i="1"/>
  <c r="B198" i="1"/>
  <c r="C197" i="1"/>
  <c r="E197" i="1"/>
  <c r="K199" i="1" l="1"/>
  <c r="J199" i="1"/>
  <c r="L199" i="1" s="1"/>
  <c r="I200" i="1"/>
  <c r="D198" i="1"/>
  <c r="E198" i="1"/>
  <c r="C198" i="1"/>
  <c r="B199" i="1"/>
  <c r="D199" i="1" l="1"/>
  <c r="E199" i="1"/>
  <c r="B200" i="1"/>
  <c r="C199" i="1"/>
  <c r="K200" i="1"/>
  <c r="I201" i="1"/>
  <c r="J200" i="1"/>
  <c r="L200" i="1" s="1"/>
  <c r="D200" i="1" l="1"/>
  <c r="B201" i="1"/>
  <c r="E200" i="1"/>
  <c r="C200" i="1"/>
  <c r="K201" i="1"/>
  <c r="J201" i="1"/>
  <c r="L201" i="1" s="1"/>
  <c r="I202" i="1"/>
  <c r="K202" i="1" l="1"/>
  <c r="J202" i="1"/>
  <c r="L202" i="1"/>
  <c r="I203" i="1"/>
  <c r="D201" i="1"/>
  <c r="B202" i="1"/>
  <c r="E201" i="1"/>
  <c r="C201" i="1"/>
  <c r="K203" i="1" l="1"/>
  <c r="J203" i="1"/>
  <c r="L203" i="1"/>
  <c r="I204" i="1"/>
  <c r="D202" i="1"/>
  <c r="B203" i="1"/>
  <c r="E202" i="1"/>
  <c r="C202" i="1"/>
  <c r="K204" i="1" l="1"/>
  <c r="J204" i="1"/>
  <c r="L204" i="1" s="1"/>
  <c r="I205" i="1"/>
  <c r="D203" i="1"/>
  <c r="B204" i="1"/>
  <c r="C203" i="1"/>
  <c r="E203" i="1"/>
  <c r="K205" i="1" l="1"/>
  <c r="I206" i="1"/>
  <c r="J205" i="1"/>
  <c r="L205" i="1" s="1"/>
  <c r="D204" i="1"/>
  <c r="B205" i="1"/>
  <c r="C204" i="1"/>
  <c r="E204" i="1"/>
  <c r="K206" i="1" l="1"/>
  <c r="J206" i="1"/>
  <c r="L206" i="1" s="1"/>
  <c r="I207" i="1"/>
  <c r="D205" i="1"/>
  <c r="B206" i="1"/>
  <c r="E205" i="1"/>
  <c r="C205" i="1"/>
  <c r="K207" i="1" l="1"/>
  <c r="I208" i="1"/>
  <c r="J207" i="1"/>
  <c r="L207" i="1" s="1"/>
  <c r="D206" i="1"/>
  <c r="B207" i="1"/>
  <c r="E206" i="1"/>
  <c r="C206" i="1"/>
  <c r="K208" i="1" l="1"/>
  <c r="J208" i="1"/>
  <c r="L208" i="1" s="1"/>
  <c r="I209" i="1"/>
  <c r="D207" i="1"/>
  <c r="B208" i="1"/>
  <c r="E207" i="1"/>
  <c r="C207" i="1"/>
  <c r="K209" i="1" l="1"/>
  <c r="J209" i="1"/>
  <c r="L209" i="1" s="1"/>
  <c r="I210" i="1"/>
  <c r="D208" i="1"/>
  <c r="B209" i="1"/>
  <c r="C208" i="1"/>
  <c r="E208" i="1"/>
  <c r="K210" i="1" l="1"/>
  <c r="J210" i="1"/>
  <c r="L210" i="1" s="1"/>
  <c r="I211" i="1"/>
  <c r="D209" i="1"/>
  <c r="B210" i="1"/>
  <c r="E209" i="1"/>
  <c r="C209" i="1"/>
  <c r="K211" i="1" l="1"/>
  <c r="J211" i="1"/>
  <c r="L211" i="1"/>
  <c r="I212" i="1"/>
  <c r="D210" i="1"/>
  <c r="B211" i="1"/>
  <c r="E210" i="1"/>
  <c r="C210" i="1"/>
  <c r="K212" i="1" l="1"/>
  <c r="J212" i="1"/>
  <c r="L212" i="1" s="1"/>
  <c r="I213" i="1"/>
  <c r="D211" i="1"/>
  <c r="B212" i="1"/>
  <c r="E211" i="1"/>
  <c r="C211" i="1"/>
  <c r="K213" i="1" l="1"/>
  <c r="I214" i="1"/>
  <c r="J213" i="1"/>
  <c r="L213" i="1" s="1"/>
  <c r="D212" i="1"/>
  <c r="B213" i="1"/>
  <c r="C212" i="1"/>
  <c r="E212" i="1"/>
  <c r="K214" i="1" l="1"/>
  <c r="I215" i="1"/>
  <c r="J214" i="1"/>
  <c r="L214" i="1" s="1"/>
  <c r="D213" i="1"/>
  <c r="B214" i="1"/>
  <c r="E213" i="1"/>
  <c r="C213" i="1"/>
  <c r="K215" i="1" l="1"/>
  <c r="J215" i="1"/>
  <c r="L215" i="1" s="1"/>
  <c r="I216" i="1"/>
  <c r="D214" i="1"/>
  <c r="B215" i="1"/>
  <c r="E214" i="1"/>
  <c r="C214" i="1"/>
  <c r="K216" i="1" l="1"/>
  <c r="J216" i="1"/>
  <c r="L216" i="1" s="1"/>
  <c r="I217" i="1"/>
  <c r="D215" i="1"/>
  <c r="B216" i="1"/>
  <c r="C215" i="1"/>
  <c r="E215" i="1"/>
  <c r="I218" i="1" l="1"/>
  <c r="K217" i="1"/>
  <c r="J217" i="1" s="1"/>
  <c r="L217" i="1" s="1"/>
  <c r="D216" i="1"/>
  <c r="B217" i="1"/>
  <c r="C216" i="1"/>
  <c r="E216" i="1"/>
  <c r="D217" i="1" l="1"/>
  <c r="B218" i="1"/>
  <c r="E217" i="1"/>
  <c r="C217" i="1"/>
  <c r="K218" i="1"/>
  <c r="I219" i="1"/>
  <c r="J218" i="1"/>
  <c r="L218" i="1" s="1"/>
  <c r="D218" i="1" l="1"/>
  <c r="B219" i="1"/>
  <c r="E218" i="1"/>
  <c r="C218" i="1"/>
  <c r="K219" i="1"/>
  <c r="I220" i="1"/>
  <c r="J219" i="1"/>
  <c r="L219" i="1"/>
  <c r="I221" i="1" l="1"/>
  <c r="K220" i="1"/>
  <c r="J220" i="1"/>
  <c r="L220" i="1" s="1"/>
  <c r="D219" i="1"/>
  <c r="B220" i="1"/>
  <c r="C219" i="1"/>
  <c r="E219" i="1"/>
  <c r="D220" i="1" l="1"/>
  <c r="B221" i="1"/>
  <c r="C220" i="1"/>
  <c r="E220" i="1"/>
  <c r="I222" i="1"/>
  <c r="K221" i="1"/>
  <c r="J221" i="1" s="1"/>
  <c r="L221" i="1" s="1"/>
  <c r="K222" i="1" l="1"/>
  <c r="I223" i="1"/>
  <c r="J222" i="1"/>
  <c r="L222" i="1" s="1"/>
  <c r="D221" i="1"/>
  <c r="B222" i="1"/>
  <c r="C221" i="1"/>
  <c r="E221" i="1"/>
  <c r="D222" i="1" l="1"/>
  <c r="B223" i="1"/>
  <c r="E222" i="1"/>
  <c r="C222" i="1"/>
  <c r="I224" i="1"/>
  <c r="K223" i="1"/>
  <c r="J223" i="1" s="1"/>
  <c r="L223" i="1" s="1"/>
  <c r="I225" i="1" l="1"/>
  <c r="K224" i="1"/>
  <c r="J224" i="1"/>
  <c r="L224" i="1" s="1"/>
  <c r="D223" i="1"/>
  <c r="B224" i="1"/>
  <c r="E223" i="1"/>
  <c r="C223" i="1"/>
  <c r="D224" i="1" l="1"/>
  <c r="B225" i="1"/>
  <c r="C224" i="1"/>
  <c r="E224" i="1"/>
  <c r="I226" i="1"/>
  <c r="K225" i="1"/>
  <c r="J225" i="1"/>
  <c r="L225" i="1" s="1"/>
  <c r="K226" i="1" l="1"/>
  <c r="I227" i="1"/>
  <c r="J226" i="1"/>
  <c r="L226" i="1" s="1"/>
  <c r="D225" i="1"/>
  <c r="B226" i="1"/>
  <c r="E225" i="1"/>
  <c r="C225" i="1"/>
  <c r="D226" i="1" l="1"/>
  <c r="B227" i="1"/>
  <c r="E226" i="1"/>
  <c r="C226" i="1"/>
  <c r="K227" i="1"/>
  <c r="I228" i="1"/>
  <c r="J227" i="1"/>
  <c r="L227" i="1" s="1"/>
  <c r="D227" i="1" l="1"/>
  <c r="B228" i="1"/>
  <c r="E227" i="1"/>
  <c r="C227" i="1"/>
  <c r="I229" i="1"/>
  <c r="K228" i="1"/>
  <c r="J228" i="1" s="1"/>
  <c r="L228" i="1" s="1"/>
  <c r="D228" i="1" l="1"/>
  <c r="B229" i="1"/>
  <c r="C228" i="1"/>
  <c r="E228" i="1"/>
  <c r="I230" i="1"/>
  <c r="K229" i="1"/>
  <c r="J229" i="1" s="1"/>
  <c r="L229" i="1" s="1"/>
  <c r="K230" i="1" l="1"/>
  <c r="I231" i="1"/>
  <c r="J230" i="1"/>
  <c r="L230" i="1" s="1"/>
  <c r="D229" i="1"/>
  <c r="B230" i="1"/>
  <c r="C229" i="1"/>
  <c r="E229" i="1"/>
  <c r="D230" i="1" l="1"/>
  <c r="B231" i="1"/>
  <c r="E230" i="1"/>
  <c r="C230" i="1"/>
  <c r="I232" i="1"/>
  <c r="K231" i="1"/>
  <c r="J231" i="1" s="1"/>
  <c r="L231" i="1" s="1"/>
  <c r="I233" i="1" l="1"/>
  <c r="K232" i="1"/>
  <c r="J232" i="1" s="1"/>
  <c r="L232" i="1" s="1"/>
  <c r="D231" i="1"/>
  <c r="E231" i="1"/>
  <c r="C231" i="1"/>
  <c r="B232" i="1"/>
  <c r="D232" i="1" l="1"/>
  <c r="B233" i="1"/>
  <c r="C232" i="1"/>
  <c r="E232" i="1"/>
  <c r="I234" i="1"/>
  <c r="K233" i="1"/>
  <c r="J233" i="1" s="1"/>
  <c r="L233" i="1" s="1"/>
  <c r="K234" i="1" l="1"/>
  <c r="I235" i="1"/>
  <c r="J234" i="1"/>
  <c r="L234" i="1" s="1"/>
  <c r="D233" i="1"/>
  <c r="C233" i="1"/>
  <c r="E233" i="1"/>
  <c r="B234" i="1"/>
  <c r="D234" i="1" l="1"/>
  <c r="B235" i="1"/>
  <c r="C234" i="1"/>
  <c r="E234" i="1"/>
  <c r="K235" i="1"/>
  <c r="I236" i="1"/>
  <c r="J235" i="1"/>
  <c r="L235" i="1" s="1"/>
  <c r="I237" i="1" l="1"/>
  <c r="K236" i="1"/>
  <c r="J236" i="1"/>
  <c r="L236" i="1" s="1"/>
  <c r="D235" i="1"/>
  <c r="E235" i="1"/>
  <c r="C235" i="1"/>
  <c r="B236" i="1"/>
  <c r="D236" i="1" l="1"/>
  <c r="B237" i="1"/>
  <c r="C236" i="1"/>
  <c r="E236" i="1"/>
  <c r="I238" i="1"/>
  <c r="K237" i="1"/>
  <c r="J237" i="1" s="1"/>
  <c r="L237" i="1" s="1"/>
  <c r="D237" i="1" l="1"/>
  <c r="B238" i="1"/>
  <c r="C237" i="1"/>
  <c r="E237" i="1"/>
  <c r="K238" i="1"/>
  <c r="I239" i="1"/>
  <c r="J238" i="1"/>
  <c r="L238" i="1" s="1"/>
  <c r="I240" i="1" l="1"/>
  <c r="K239" i="1"/>
  <c r="J239" i="1" s="1"/>
  <c r="L239" i="1" s="1"/>
  <c r="D238" i="1"/>
  <c r="E238" i="1"/>
  <c r="C238" i="1"/>
  <c r="B239" i="1"/>
  <c r="D239" i="1" l="1"/>
  <c r="B240" i="1"/>
  <c r="E239" i="1"/>
  <c r="C239" i="1"/>
  <c r="I241" i="1"/>
  <c r="K240" i="1"/>
  <c r="J240" i="1" s="1"/>
  <c r="L240" i="1" s="1"/>
  <c r="D240" i="1" l="1"/>
  <c r="B241" i="1"/>
  <c r="C240" i="1"/>
  <c r="E240" i="1"/>
  <c r="I242" i="1"/>
  <c r="K241" i="1"/>
  <c r="J241" i="1"/>
  <c r="L241" i="1" s="1"/>
  <c r="K242" i="1" l="1"/>
  <c r="I243" i="1"/>
  <c r="J242" i="1"/>
  <c r="L242" i="1" s="1"/>
  <c r="D241" i="1"/>
  <c r="C241" i="1"/>
  <c r="B242" i="1"/>
  <c r="E241" i="1"/>
  <c r="K243" i="1" l="1"/>
  <c r="J243" i="1" s="1"/>
  <c r="L243" i="1" s="1"/>
  <c r="I244" i="1"/>
  <c r="D242" i="1"/>
  <c r="E242" i="1"/>
  <c r="C242" i="1"/>
  <c r="B243" i="1"/>
  <c r="D243" i="1" l="1"/>
  <c r="E243" i="1"/>
  <c r="C243" i="1"/>
  <c r="B244" i="1"/>
  <c r="I245" i="1"/>
  <c r="K244" i="1"/>
  <c r="J244" i="1" s="1"/>
  <c r="L244" i="1" s="1"/>
  <c r="D244" i="1" l="1"/>
  <c r="C244" i="1"/>
  <c r="E244" i="1"/>
  <c r="B245" i="1"/>
  <c r="I246" i="1"/>
  <c r="K245" i="1"/>
  <c r="J245" i="1" s="1"/>
  <c r="L245" i="1" s="1"/>
  <c r="D245" i="1" l="1"/>
  <c r="C245" i="1"/>
  <c r="E245" i="1"/>
  <c r="B246" i="1"/>
  <c r="K246" i="1"/>
  <c r="I247" i="1"/>
  <c r="J246" i="1"/>
  <c r="L246" i="1" s="1"/>
  <c r="D246" i="1" l="1"/>
  <c r="E246" i="1"/>
  <c r="C246" i="1"/>
  <c r="B247" i="1"/>
  <c r="I248" i="1"/>
  <c r="K247" i="1"/>
  <c r="J247" i="1"/>
  <c r="L247" i="1" s="1"/>
  <c r="D247" i="1" l="1"/>
  <c r="E247" i="1"/>
  <c r="B248" i="1"/>
  <c r="C247" i="1"/>
  <c r="I249" i="1"/>
  <c r="K248" i="1"/>
  <c r="J248" i="1"/>
  <c r="L248" i="1" s="1"/>
  <c r="D248" i="1" l="1"/>
  <c r="C248" i="1"/>
  <c r="E248" i="1"/>
  <c r="B249" i="1"/>
  <c r="I250" i="1"/>
  <c r="K249" i="1"/>
  <c r="J249" i="1" s="1"/>
  <c r="L249" i="1" s="1"/>
  <c r="D249" i="1" l="1"/>
  <c r="C249" i="1"/>
  <c r="E249" i="1"/>
  <c r="B250" i="1"/>
  <c r="K250" i="1"/>
  <c r="I251" i="1"/>
  <c r="J250" i="1"/>
  <c r="L250" i="1" s="1"/>
  <c r="D250" i="1" l="1"/>
  <c r="B251" i="1"/>
  <c r="C250" i="1"/>
  <c r="E250" i="1"/>
  <c r="K251" i="1"/>
  <c r="I252" i="1"/>
  <c r="J251" i="1"/>
  <c r="L251" i="1" s="1"/>
  <c r="D251" i="1" l="1"/>
  <c r="E251" i="1"/>
  <c r="C251" i="1"/>
  <c r="B252" i="1"/>
  <c r="I253" i="1"/>
  <c r="K252" i="1"/>
  <c r="J252" i="1"/>
  <c r="L252" i="1" s="1"/>
  <c r="D252" i="1" l="1"/>
  <c r="C252" i="1"/>
  <c r="E252" i="1"/>
  <c r="B253" i="1"/>
  <c r="I254" i="1"/>
  <c r="K253" i="1"/>
  <c r="J253" i="1"/>
  <c r="L253" i="1" s="1"/>
  <c r="D253" i="1" l="1"/>
  <c r="C253" i="1"/>
  <c r="B254" i="1"/>
  <c r="E253" i="1"/>
  <c r="K254" i="1"/>
  <c r="I255" i="1"/>
  <c r="J254" i="1"/>
  <c r="L254" i="1" s="1"/>
  <c r="D254" i="1" l="1"/>
  <c r="B255" i="1"/>
  <c r="E254" i="1"/>
  <c r="C254" i="1"/>
  <c r="I256" i="1"/>
  <c r="K255" i="1"/>
  <c r="J255" i="1" s="1"/>
  <c r="L255" i="1" s="1"/>
  <c r="I257" i="1" l="1"/>
  <c r="K256" i="1"/>
  <c r="J256" i="1" s="1"/>
  <c r="L256" i="1" s="1"/>
  <c r="D255" i="1"/>
  <c r="E255" i="1"/>
  <c r="C255" i="1"/>
  <c r="B256" i="1"/>
  <c r="D256" i="1" l="1"/>
  <c r="C256" i="1"/>
  <c r="E256" i="1"/>
  <c r="B257" i="1"/>
  <c r="I258" i="1"/>
  <c r="K257" i="1"/>
  <c r="J257" i="1" s="1"/>
  <c r="L257" i="1" s="1"/>
  <c r="D257" i="1" l="1"/>
  <c r="B258" i="1"/>
  <c r="C257" i="1"/>
  <c r="E257" i="1"/>
  <c r="I259" i="1"/>
  <c r="K258" i="1"/>
  <c r="J258" i="1" s="1"/>
  <c r="L258" i="1" s="1"/>
  <c r="I260" i="1" l="1"/>
  <c r="K259" i="1"/>
  <c r="J259" i="1" s="1"/>
  <c r="L259" i="1" s="1"/>
  <c r="D258" i="1"/>
  <c r="E258" i="1"/>
  <c r="C258" i="1"/>
  <c r="B259" i="1"/>
  <c r="D259" i="1" l="1"/>
  <c r="E259" i="1"/>
  <c r="C259" i="1"/>
  <c r="B260" i="1"/>
  <c r="I261" i="1"/>
  <c r="K260" i="1"/>
  <c r="J260" i="1" s="1"/>
  <c r="L260" i="1" s="1"/>
  <c r="D260" i="1" l="1"/>
  <c r="C260" i="1"/>
  <c r="B261" i="1"/>
  <c r="E260" i="1"/>
  <c r="I262" i="1"/>
  <c r="K261" i="1"/>
  <c r="J261" i="1" s="1"/>
  <c r="L261" i="1" s="1"/>
  <c r="D261" i="1" l="1"/>
  <c r="C261" i="1"/>
  <c r="B262" i="1"/>
  <c r="E261" i="1"/>
  <c r="I263" i="1"/>
  <c r="K262" i="1"/>
  <c r="J262" i="1" s="1"/>
  <c r="L262" i="1" s="1"/>
  <c r="D262" i="1" l="1"/>
  <c r="E262" i="1"/>
  <c r="C262" i="1"/>
  <c r="B263" i="1"/>
  <c r="I264" i="1"/>
  <c r="K263" i="1"/>
  <c r="J263" i="1" s="1"/>
  <c r="L263" i="1" s="1"/>
  <c r="D263" i="1" l="1"/>
  <c r="E263" i="1"/>
  <c r="B264" i="1"/>
  <c r="C263" i="1"/>
  <c r="I265" i="1"/>
  <c r="K264" i="1"/>
  <c r="J264" i="1" s="1"/>
  <c r="L264" i="1" s="1"/>
  <c r="D264" i="1" l="1"/>
  <c r="C264" i="1"/>
  <c r="B265" i="1"/>
  <c r="E264" i="1"/>
  <c r="I266" i="1"/>
  <c r="K265" i="1"/>
  <c r="J265" i="1" s="1"/>
  <c r="L265" i="1" s="1"/>
  <c r="D265" i="1" l="1"/>
  <c r="C265" i="1"/>
  <c r="E265" i="1"/>
  <c r="B266" i="1"/>
  <c r="I267" i="1"/>
  <c r="K266" i="1"/>
  <c r="J266" i="1" s="1"/>
  <c r="L266" i="1" s="1"/>
  <c r="D266" i="1" l="1"/>
  <c r="E266" i="1"/>
  <c r="C266" i="1"/>
  <c r="B267" i="1"/>
  <c r="I268" i="1"/>
  <c r="K267" i="1"/>
  <c r="J267" i="1" s="1"/>
  <c r="L267" i="1" s="1"/>
  <c r="D267" i="1" l="1"/>
  <c r="E267" i="1"/>
  <c r="C267" i="1"/>
  <c r="B268" i="1"/>
  <c r="I269" i="1"/>
  <c r="K268" i="1"/>
  <c r="J268" i="1" s="1"/>
  <c r="L268" i="1" s="1"/>
  <c r="D268" i="1" l="1"/>
  <c r="C268" i="1"/>
  <c r="E268" i="1"/>
  <c r="B269" i="1"/>
  <c r="I270" i="1"/>
  <c r="K269" i="1"/>
  <c r="J269" i="1" s="1"/>
  <c r="L269" i="1" s="1"/>
  <c r="D269" i="1" l="1"/>
  <c r="B270" i="1"/>
  <c r="C269" i="1"/>
  <c r="E269" i="1"/>
  <c r="I271" i="1"/>
  <c r="K270" i="1"/>
  <c r="J270" i="1" s="1"/>
  <c r="L270" i="1" s="1"/>
  <c r="I272" i="1" l="1"/>
  <c r="K271" i="1"/>
  <c r="J271" i="1" s="1"/>
  <c r="L271" i="1" s="1"/>
  <c r="D270" i="1"/>
  <c r="B271" i="1"/>
  <c r="C270" i="1"/>
  <c r="E270" i="1"/>
  <c r="D271" i="1" l="1"/>
  <c r="B272" i="1"/>
  <c r="C271" i="1"/>
  <c r="E271" i="1"/>
  <c r="I273" i="1"/>
  <c r="K272" i="1"/>
  <c r="J272" i="1" s="1"/>
  <c r="L272" i="1" s="1"/>
  <c r="I274" i="1" l="1"/>
  <c r="K273" i="1"/>
  <c r="J273" i="1" s="1"/>
  <c r="L273" i="1" s="1"/>
  <c r="D272" i="1"/>
  <c r="B273" i="1"/>
  <c r="E272" i="1"/>
  <c r="C272" i="1"/>
  <c r="D273" i="1" l="1"/>
  <c r="C273" i="1"/>
  <c r="E273" i="1"/>
  <c r="B274" i="1"/>
  <c r="I275" i="1"/>
  <c r="K274" i="1"/>
  <c r="J274" i="1" s="1"/>
  <c r="L274" i="1" s="1"/>
  <c r="D274" i="1" l="1"/>
  <c r="E274" i="1"/>
  <c r="C274" i="1"/>
  <c r="B275" i="1"/>
  <c r="I276" i="1"/>
  <c r="K275" i="1"/>
  <c r="J275" i="1" s="1"/>
  <c r="L275" i="1" s="1"/>
  <c r="D275" i="1" l="1"/>
  <c r="B276" i="1"/>
  <c r="E275" i="1"/>
  <c r="C275" i="1"/>
  <c r="I277" i="1"/>
  <c r="K276" i="1"/>
  <c r="J276" i="1" s="1"/>
  <c r="L276" i="1" s="1"/>
  <c r="I278" i="1" l="1"/>
  <c r="K277" i="1"/>
  <c r="J277" i="1" s="1"/>
  <c r="L277" i="1" s="1"/>
  <c r="D276" i="1"/>
  <c r="B277" i="1"/>
  <c r="E276" i="1"/>
  <c r="C276" i="1"/>
  <c r="D277" i="1" l="1"/>
  <c r="C277" i="1"/>
  <c r="E277" i="1"/>
  <c r="B278" i="1"/>
  <c r="I279" i="1"/>
  <c r="K278" i="1"/>
  <c r="J278" i="1" s="1"/>
  <c r="L278" i="1" s="1"/>
  <c r="D278" i="1" l="1"/>
  <c r="B279" i="1"/>
  <c r="E278" i="1"/>
  <c r="C278" i="1"/>
  <c r="I280" i="1"/>
  <c r="K279" i="1"/>
  <c r="J279" i="1" s="1"/>
  <c r="L279" i="1" s="1"/>
  <c r="I281" i="1" l="1"/>
  <c r="K280" i="1"/>
  <c r="J280" i="1" s="1"/>
  <c r="L280" i="1" s="1"/>
  <c r="D279" i="1"/>
  <c r="B280" i="1"/>
  <c r="E279" i="1"/>
  <c r="C279" i="1"/>
  <c r="K281" i="1" l="1"/>
  <c r="J281" i="1" s="1"/>
  <c r="L281" i="1" s="1"/>
  <c r="I282" i="1"/>
  <c r="D280" i="1"/>
  <c r="B281" i="1"/>
  <c r="C280" i="1"/>
  <c r="E280" i="1"/>
  <c r="K282" i="1" l="1"/>
  <c r="J282" i="1" s="1"/>
  <c r="L282" i="1" s="1"/>
  <c r="I283" i="1"/>
  <c r="D281" i="1"/>
  <c r="C281" i="1"/>
  <c r="E281" i="1"/>
  <c r="B282" i="1"/>
  <c r="I284" i="1" l="1"/>
  <c r="K283" i="1"/>
  <c r="J283" i="1" s="1"/>
  <c r="L283" i="1" s="1"/>
  <c r="D282" i="1"/>
  <c r="B283" i="1"/>
  <c r="E282" i="1"/>
  <c r="C282" i="1"/>
  <c r="I285" i="1" l="1"/>
  <c r="K284" i="1"/>
  <c r="J284" i="1"/>
  <c r="L284" i="1" s="1"/>
  <c r="D283" i="1"/>
  <c r="E283" i="1"/>
  <c r="C283" i="1"/>
  <c r="B284" i="1"/>
  <c r="D284" i="1" l="1"/>
  <c r="B285" i="1"/>
  <c r="C284" i="1"/>
  <c r="E284" i="1"/>
  <c r="I286" i="1"/>
  <c r="K285" i="1"/>
  <c r="J285" i="1" s="1"/>
  <c r="L285" i="1" s="1"/>
  <c r="K286" i="1" l="1"/>
  <c r="J286" i="1" s="1"/>
  <c r="L286" i="1" s="1"/>
  <c r="I287" i="1"/>
  <c r="D285" i="1"/>
  <c r="B286" i="1"/>
  <c r="C285" i="1"/>
  <c r="E285" i="1"/>
  <c r="I288" i="1" l="1"/>
  <c r="K287" i="1"/>
  <c r="J287" i="1" s="1"/>
  <c r="L287" i="1" s="1"/>
  <c r="D286" i="1"/>
  <c r="B287" i="1"/>
  <c r="E286" i="1"/>
  <c r="C286" i="1"/>
  <c r="I289" i="1" l="1"/>
  <c r="K288" i="1"/>
  <c r="J288" i="1" s="1"/>
  <c r="L288" i="1" s="1"/>
  <c r="D287" i="1"/>
  <c r="B288" i="1"/>
  <c r="C287" i="1"/>
  <c r="E287" i="1"/>
  <c r="D288" i="1" l="1"/>
  <c r="B289" i="1"/>
  <c r="E288" i="1"/>
  <c r="C288" i="1"/>
  <c r="I290" i="1"/>
  <c r="K289" i="1"/>
  <c r="J289" i="1" s="1"/>
  <c r="L289" i="1" s="1"/>
  <c r="I291" i="1" l="1"/>
  <c r="K290" i="1"/>
  <c r="J290" i="1" s="1"/>
  <c r="L290" i="1" s="1"/>
  <c r="D289" i="1"/>
  <c r="B290" i="1"/>
  <c r="E289" i="1"/>
  <c r="C289" i="1"/>
  <c r="D290" i="1" l="1"/>
  <c r="E290" i="1"/>
  <c r="C290" i="1"/>
  <c r="B291" i="1"/>
  <c r="K291" i="1"/>
  <c r="J291" i="1" s="1"/>
  <c r="L291" i="1" s="1"/>
  <c r="I292" i="1"/>
  <c r="D291" i="1" l="1"/>
  <c r="E291" i="1"/>
  <c r="C291" i="1"/>
  <c r="B292" i="1"/>
  <c r="I293" i="1"/>
  <c r="K292" i="1"/>
  <c r="J292" i="1" s="1"/>
  <c r="L292" i="1" s="1"/>
  <c r="D292" i="1" l="1"/>
  <c r="B293" i="1"/>
  <c r="E292" i="1"/>
  <c r="C292" i="1"/>
  <c r="I294" i="1"/>
  <c r="K293" i="1"/>
  <c r="J293" i="1" s="1"/>
  <c r="L293" i="1" s="1"/>
  <c r="K294" i="1" l="1"/>
  <c r="J294" i="1" s="1"/>
  <c r="L294" i="1" s="1"/>
  <c r="I295" i="1"/>
  <c r="D293" i="1"/>
  <c r="B294" i="1"/>
  <c r="C293" i="1"/>
  <c r="E293" i="1"/>
  <c r="K295" i="1" l="1"/>
  <c r="J295" i="1" s="1"/>
  <c r="L295" i="1" s="1"/>
  <c r="I296" i="1"/>
  <c r="D294" i="1"/>
  <c r="B295" i="1"/>
  <c r="E294" i="1"/>
  <c r="C294" i="1"/>
  <c r="I297" i="1" l="1"/>
  <c r="K296" i="1"/>
  <c r="J296" i="1" s="1"/>
  <c r="L296" i="1" s="1"/>
  <c r="D295" i="1"/>
  <c r="B296" i="1"/>
  <c r="E295" i="1"/>
  <c r="C295" i="1"/>
  <c r="D296" i="1" l="1"/>
  <c r="C296" i="1"/>
  <c r="E296" i="1"/>
  <c r="B297" i="1"/>
  <c r="I298" i="1"/>
  <c r="K297" i="1"/>
  <c r="J297" i="1" s="1"/>
  <c r="L297" i="1" s="1"/>
  <c r="D297" i="1" l="1"/>
  <c r="C297" i="1"/>
  <c r="E297" i="1"/>
  <c r="B298" i="1"/>
  <c r="I299" i="1"/>
  <c r="K298" i="1"/>
  <c r="J298" i="1" s="1"/>
  <c r="L298" i="1" s="1"/>
  <c r="D298" i="1" l="1"/>
  <c r="E298" i="1"/>
  <c r="C298" i="1"/>
  <c r="B299" i="1"/>
  <c r="I300" i="1"/>
  <c r="K299" i="1"/>
  <c r="J299" i="1" s="1"/>
  <c r="L299" i="1" s="1"/>
  <c r="D299" i="1" l="1"/>
  <c r="B300" i="1"/>
  <c r="E299" i="1"/>
  <c r="C299" i="1"/>
  <c r="I301" i="1"/>
  <c r="K300" i="1"/>
  <c r="J300" i="1" s="1"/>
  <c r="L300" i="1" s="1"/>
  <c r="D300" i="1" l="1"/>
  <c r="B301" i="1"/>
  <c r="C300" i="1"/>
  <c r="E300" i="1"/>
  <c r="I302" i="1"/>
  <c r="K301" i="1"/>
  <c r="J301" i="1" s="1"/>
  <c r="L301" i="1" s="1"/>
  <c r="D301" i="1" l="1"/>
  <c r="C301" i="1"/>
  <c r="E301" i="1"/>
  <c r="B302" i="1"/>
  <c r="I303" i="1"/>
  <c r="K302" i="1"/>
  <c r="J302" i="1" s="1"/>
  <c r="L302" i="1" s="1"/>
  <c r="D302" i="1" l="1"/>
  <c r="B303" i="1"/>
  <c r="C302" i="1"/>
  <c r="E302" i="1"/>
  <c r="I304" i="1"/>
  <c r="K303" i="1"/>
  <c r="J303" i="1" s="1"/>
  <c r="L303" i="1" s="1"/>
  <c r="I305" i="1" l="1"/>
  <c r="K304" i="1"/>
  <c r="J304" i="1" s="1"/>
  <c r="L304" i="1" s="1"/>
  <c r="D303" i="1"/>
  <c r="E303" i="1"/>
  <c r="B304" i="1"/>
  <c r="C303" i="1"/>
  <c r="I306" i="1" l="1"/>
  <c r="K305" i="1"/>
  <c r="J305" i="1" s="1"/>
  <c r="L305" i="1" s="1"/>
  <c r="D304" i="1"/>
  <c r="B305" i="1"/>
  <c r="C304" i="1"/>
  <c r="E304" i="1"/>
  <c r="I307" i="1" l="1"/>
  <c r="K306" i="1"/>
  <c r="J306" i="1" s="1"/>
  <c r="L306" i="1" s="1"/>
  <c r="D305" i="1"/>
  <c r="B306" i="1"/>
  <c r="E305" i="1"/>
  <c r="C305" i="1"/>
  <c r="I308" i="1" l="1"/>
  <c r="K307" i="1"/>
  <c r="J307" i="1" s="1"/>
  <c r="L307" i="1" s="1"/>
  <c r="D306" i="1"/>
  <c r="E306" i="1"/>
  <c r="C306" i="1"/>
  <c r="B307" i="1"/>
  <c r="D307" i="1" l="1"/>
  <c r="C307" i="1"/>
  <c r="B308" i="1"/>
  <c r="E307" i="1"/>
  <c r="K308" i="1"/>
  <c r="J308" i="1" s="1"/>
  <c r="L308" i="1" s="1"/>
  <c r="I309" i="1"/>
  <c r="D308" i="1" l="1"/>
  <c r="B309" i="1"/>
  <c r="C308" i="1"/>
  <c r="E308" i="1"/>
  <c r="I310" i="1"/>
  <c r="K309" i="1"/>
  <c r="J309" i="1" s="1"/>
  <c r="L309" i="1" s="1"/>
  <c r="D309" i="1" l="1"/>
  <c r="B310" i="1"/>
  <c r="C309" i="1"/>
  <c r="E309" i="1"/>
  <c r="I311" i="1"/>
  <c r="K310" i="1"/>
  <c r="J310" i="1" s="1"/>
  <c r="L310" i="1" s="1"/>
  <c r="I312" i="1" l="1"/>
  <c r="K311" i="1"/>
  <c r="J311" i="1" s="1"/>
  <c r="L311" i="1" s="1"/>
  <c r="D310" i="1"/>
  <c r="B311" i="1"/>
  <c r="E310" i="1"/>
  <c r="C310" i="1"/>
  <c r="D311" i="1" l="1"/>
  <c r="B312" i="1"/>
  <c r="C311" i="1"/>
  <c r="E311" i="1"/>
  <c r="K312" i="1"/>
  <c r="J312" i="1" s="1"/>
  <c r="L312" i="1" s="1"/>
  <c r="I313" i="1"/>
  <c r="D312" i="1" l="1"/>
  <c r="C312" i="1"/>
  <c r="E312" i="1"/>
  <c r="B313" i="1"/>
  <c r="I314" i="1"/>
  <c r="K313" i="1"/>
  <c r="J313" i="1" s="1"/>
  <c r="L313" i="1" s="1"/>
  <c r="D313" i="1" l="1"/>
  <c r="B314" i="1"/>
  <c r="C313" i="1"/>
  <c r="E313" i="1"/>
  <c r="K314" i="1"/>
  <c r="J314" i="1" s="1"/>
  <c r="L314" i="1" s="1"/>
  <c r="I315" i="1"/>
  <c r="D314" i="1" l="1"/>
  <c r="E314" i="1"/>
  <c r="C314" i="1"/>
  <c r="B315" i="1"/>
  <c r="I316" i="1"/>
  <c r="K315" i="1"/>
  <c r="J315" i="1" s="1"/>
  <c r="L315" i="1" s="1"/>
  <c r="D315" i="1" l="1"/>
  <c r="C315" i="1"/>
  <c r="B316" i="1"/>
  <c r="E315" i="1"/>
  <c r="I317" i="1"/>
  <c r="K316" i="1"/>
  <c r="J316" i="1" s="1"/>
  <c r="L316" i="1" s="1"/>
  <c r="D316" i="1" l="1"/>
  <c r="B317" i="1"/>
  <c r="C316" i="1"/>
  <c r="E316" i="1"/>
  <c r="I318" i="1"/>
  <c r="K317" i="1"/>
  <c r="J317" i="1" s="1"/>
  <c r="L317" i="1" s="1"/>
  <c r="I319" i="1" l="1"/>
  <c r="K318" i="1"/>
  <c r="J318" i="1" s="1"/>
  <c r="L318" i="1" s="1"/>
  <c r="D317" i="1"/>
  <c r="B318" i="1"/>
  <c r="E317" i="1"/>
  <c r="C317" i="1"/>
  <c r="D318" i="1" l="1"/>
  <c r="B319" i="1"/>
  <c r="E318" i="1"/>
  <c r="C318" i="1"/>
  <c r="I320" i="1"/>
  <c r="K319" i="1"/>
  <c r="J319" i="1" s="1"/>
  <c r="L319" i="1" s="1"/>
  <c r="D319" i="1" l="1"/>
  <c r="C319" i="1"/>
  <c r="E319" i="1"/>
  <c r="B320" i="1"/>
  <c r="I321" i="1"/>
  <c r="K320" i="1"/>
  <c r="J320" i="1" s="1"/>
  <c r="L320" i="1" s="1"/>
  <c r="D320" i="1" l="1"/>
  <c r="E320" i="1"/>
  <c r="C320" i="1"/>
  <c r="B321" i="1"/>
  <c r="I322" i="1"/>
  <c r="K321" i="1"/>
  <c r="J321" i="1" s="1"/>
  <c r="L321" i="1" s="1"/>
  <c r="D321" i="1" l="1"/>
  <c r="B322" i="1"/>
  <c r="C321" i="1"/>
  <c r="E321" i="1"/>
  <c r="I323" i="1"/>
  <c r="K322" i="1"/>
  <c r="J322" i="1" s="1"/>
  <c r="L322" i="1" s="1"/>
  <c r="I324" i="1" l="1"/>
  <c r="K323" i="1"/>
  <c r="J323" i="1" s="1"/>
  <c r="L323" i="1" s="1"/>
  <c r="D322" i="1"/>
  <c r="E322" i="1"/>
  <c r="C322" i="1"/>
  <c r="B323" i="1"/>
  <c r="D323" i="1" l="1"/>
  <c r="C323" i="1"/>
  <c r="E323" i="1"/>
  <c r="B324" i="1"/>
  <c r="K324" i="1"/>
  <c r="J324" i="1" s="1"/>
  <c r="L324" i="1" s="1"/>
  <c r="I325" i="1"/>
  <c r="D324" i="1" l="1"/>
  <c r="B325" i="1"/>
  <c r="C324" i="1"/>
  <c r="E324" i="1"/>
  <c r="I326" i="1"/>
  <c r="K325" i="1"/>
  <c r="J325" i="1" s="1"/>
  <c r="L325" i="1" s="1"/>
  <c r="I327" i="1" l="1"/>
  <c r="K326" i="1"/>
  <c r="J326" i="1" s="1"/>
  <c r="L326" i="1" s="1"/>
  <c r="D325" i="1"/>
  <c r="E325" i="1"/>
  <c r="C325" i="1"/>
  <c r="B326" i="1"/>
  <c r="D326" i="1" l="1"/>
  <c r="B327" i="1"/>
  <c r="C326" i="1"/>
  <c r="E326" i="1"/>
  <c r="I328" i="1"/>
  <c r="K327" i="1"/>
  <c r="J327" i="1" s="1"/>
  <c r="L327" i="1" s="1"/>
  <c r="I329" i="1" l="1"/>
  <c r="K328" i="1"/>
  <c r="J328" i="1" s="1"/>
  <c r="L328" i="1" s="1"/>
  <c r="D327" i="1"/>
  <c r="B328" i="1"/>
  <c r="E327" i="1"/>
  <c r="C327" i="1"/>
  <c r="I330" i="1" l="1"/>
  <c r="K329" i="1"/>
  <c r="J329" i="1" s="1"/>
  <c r="L329" i="1" s="1"/>
  <c r="D328" i="1"/>
  <c r="B329" i="1"/>
  <c r="C328" i="1"/>
  <c r="E328" i="1"/>
  <c r="D329" i="1" l="1"/>
  <c r="E329" i="1"/>
  <c r="C329" i="1"/>
  <c r="B330" i="1"/>
  <c r="I331" i="1"/>
  <c r="K330" i="1"/>
  <c r="J330" i="1" s="1"/>
  <c r="L330" i="1" s="1"/>
  <c r="D330" i="1" l="1"/>
  <c r="E330" i="1"/>
  <c r="C330" i="1"/>
  <c r="B331" i="1"/>
  <c r="I332" i="1"/>
  <c r="K331" i="1"/>
  <c r="J331" i="1" s="1"/>
  <c r="L331" i="1" s="1"/>
  <c r="D331" i="1" l="1"/>
  <c r="B332" i="1"/>
  <c r="C331" i="1"/>
  <c r="E331" i="1"/>
  <c r="I333" i="1"/>
  <c r="K332" i="1"/>
  <c r="J332" i="1" s="1"/>
  <c r="L332" i="1" s="1"/>
  <c r="I334" i="1" l="1"/>
  <c r="K333" i="1"/>
  <c r="J333" i="1" s="1"/>
  <c r="L333" i="1" s="1"/>
  <c r="D332" i="1"/>
  <c r="B333" i="1"/>
  <c r="C332" i="1"/>
  <c r="E332" i="1"/>
  <c r="D333" i="1" l="1"/>
  <c r="B334" i="1"/>
  <c r="C333" i="1"/>
  <c r="E333" i="1"/>
  <c r="I335" i="1"/>
  <c r="K334" i="1"/>
  <c r="J334" i="1" s="1"/>
  <c r="L334" i="1" s="1"/>
  <c r="D334" i="1" l="1"/>
  <c r="E334" i="1"/>
  <c r="B335" i="1"/>
  <c r="C334" i="1"/>
  <c r="I336" i="1"/>
  <c r="K335" i="1"/>
  <c r="J335" i="1" s="1"/>
  <c r="L335" i="1" s="1"/>
  <c r="D335" i="1" l="1"/>
  <c r="C335" i="1"/>
  <c r="E335" i="1"/>
  <c r="B336" i="1"/>
  <c r="I337" i="1"/>
  <c r="K336" i="1"/>
  <c r="J336" i="1" s="1"/>
  <c r="L336" i="1" s="1"/>
  <c r="D336" i="1" l="1"/>
  <c r="E336" i="1"/>
  <c r="B337" i="1"/>
  <c r="C336" i="1"/>
  <c r="I338" i="1"/>
  <c r="K337" i="1"/>
  <c r="J337" i="1" s="1"/>
  <c r="L337" i="1" s="1"/>
  <c r="D337" i="1" l="1"/>
  <c r="E337" i="1"/>
  <c r="C337" i="1"/>
  <c r="B338" i="1"/>
  <c r="I339" i="1"/>
  <c r="K338" i="1"/>
  <c r="J338" i="1" s="1"/>
  <c r="L338" i="1" s="1"/>
  <c r="D338" i="1" l="1"/>
  <c r="B339" i="1"/>
  <c r="C338" i="1"/>
  <c r="E338" i="1"/>
  <c r="I340" i="1"/>
  <c r="K339" i="1"/>
  <c r="J339" i="1" s="1"/>
  <c r="L339" i="1" s="1"/>
  <c r="I341" i="1" l="1"/>
  <c r="K340" i="1"/>
  <c r="J340" i="1" s="1"/>
  <c r="L340" i="1" s="1"/>
  <c r="D339" i="1"/>
  <c r="B340" i="1"/>
  <c r="E339" i="1"/>
  <c r="C339" i="1"/>
  <c r="D340" i="1" l="1"/>
  <c r="B341" i="1"/>
  <c r="C340" i="1"/>
  <c r="E340" i="1"/>
  <c r="I342" i="1"/>
  <c r="K341" i="1"/>
  <c r="J341" i="1" s="1"/>
  <c r="L341" i="1" s="1"/>
  <c r="I343" i="1" l="1"/>
  <c r="K342" i="1"/>
  <c r="J342" i="1" s="1"/>
  <c r="L342" i="1" s="1"/>
  <c r="D341" i="1"/>
  <c r="B342" i="1"/>
  <c r="C341" i="1"/>
  <c r="E341" i="1"/>
  <c r="I344" i="1" l="1"/>
  <c r="K343" i="1"/>
  <c r="J343" i="1" s="1"/>
  <c r="L343" i="1" s="1"/>
  <c r="D342" i="1"/>
  <c r="E342" i="1"/>
  <c r="B343" i="1"/>
  <c r="C342" i="1"/>
  <c r="I345" i="1" l="1"/>
  <c r="K344" i="1"/>
  <c r="J344" i="1" s="1"/>
  <c r="L344" i="1" s="1"/>
  <c r="D343" i="1"/>
  <c r="B344" i="1"/>
  <c r="C343" i="1"/>
  <c r="E343" i="1"/>
  <c r="I346" i="1" l="1"/>
  <c r="K345" i="1"/>
  <c r="J345" i="1" s="1"/>
  <c r="L345" i="1" s="1"/>
  <c r="D344" i="1"/>
  <c r="B345" i="1"/>
  <c r="E344" i="1"/>
  <c r="C344" i="1"/>
  <c r="D345" i="1" l="1"/>
  <c r="E345" i="1"/>
  <c r="B346" i="1"/>
  <c r="C345" i="1"/>
  <c r="I347" i="1"/>
  <c r="K346" i="1"/>
  <c r="J346" i="1" s="1"/>
  <c r="L346" i="1" s="1"/>
  <c r="D346" i="1" l="1"/>
  <c r="E346" i="1"/>
  <c r="C346" i="1"/>
  <c r="B347" i="1"/>
  <c r="I348" i="1"/>
  <c r="K347" i="1"/>
  <c r="J347" i="1" s="1"/>
  <c r="L347" i="1" s="1"/>
  <c r="D347" i="1" l="1"/>
  <c r="B348" i="1"/>
  <c r="C347" i="1"/>
  <c r="E347" i="1"/>
  <c r="I349" i="1"/>
  <c r="K348" i="1"/>
  <c r="J348" i="1" s="1"/>
  <c r="L348" i="1" s="1"/>
  <c r="I350" i="1" l="1"/>
  <c r="K349" i="1"/>
  <c r="J349" i="1" s="1"/>
  <c r="L349" i="1" s="1"/>
  <c r="D348" i="1"/>
  <c r="B349" i="1"/>
  <c r="C348" i="1"/>
  <c r="E348" i="1"/>
  <c r="I351" i="1" l="1"/>
  <c r="K350" i="1"/>
  <c r="J350" i="1" s="1"/>
  <c r="L350" i="1" s="1"/>
  <c r="D349" i="1"/>
  <c r="B350" i="1"/>
  <c r="C349" i="1"/>
  <c r="E349" i="1"/>
  <c r="D350" i="1" l="1"/>
  <c r="B351" i="1"/>
  <c r="C350" i="1"/>
  <c r="E350" i="1"/>
  <c r="I352" i="1"/>
  <c r="K351" i="1"/>
  <c r="J351" i="1" s="1"/>
  <c r="L351" i="1" s="1"/>
  <c r="I353" i="1" l="1"/>
  <c r="K352" i="1"/>
  <c r="J352" i="1" s="1"/>
  <c r="L352" i="1" s="1"/>
  <c r="D351" i="1"/>
  <c r="E351" i="1"/>
  <c r="B352" i="1"/>
  <c r="C351" i="1"/>
  <c r="I354" i="1" l="1"/>
  <c r="K353" i="1"/>
  <c r="J353" i="1" s="1"/>
  <c r="L353" i="1" s="1"/>
  <c r="D352" i="1"/>
  <c r="E352" i="1"/>
  <c r="B353" i="1"/>
  <c r="C352" i="1"/>
  <c r="I355" i="1" l="1"/>
  <c r="K354" i="1"/>
  <c r="J354" i="1" s="1"/>
  <c r="L354" i="1" s="1"/>
  <c r="D353" i="1"/>
  <c r="E353" i="1"/>
  <c r="B354" i="1"/>
  <c r="C353" i="1"/>
  <c r="I356" i="1" l="1"/>
  <c r="K355" i="1"/>
  <c r="J355" i="1" s="1"/>
  <c r="L355" i="1" s="1"/>
  <c r="D354" i="1"/>
  <c r="B355" i="1"/>
  <c r="E354" i="1"/>
  <c r="C354" i="1"/>
  <c r="D355" i="1" l="1"/>
  <c r="E355" i="1"/>
  <c r="B356" i="1"/>
  <c r="C355" i="1"/>
  <c r="I357" i="1"/>
  <c r="K356" i="1"/>
  <c r="J356" i="1" s="1"/>
  <c r="L356" i="1" s="1"/>
  <c r="D356" i="1" l="1"/>
  <c r="E356" i="1"/>
  <c r="C356" i="1"/>
  <c r="B357" i="1"/>
  <c r="I358" i="1"/>
  <c r="K357" i="1"/>
  <c r="J357" i="1" s="1"/>
  <c r="L357" i="1" s="1"/>
  <c r="D357" i="1" l="1"/>
  <c r="E357" i="1"/>
  <c r="B358" i="1"/>
  <c r="C357" i="1"/>
  <c r="I359" i="1"/>
  <c r="K358" i="1"/>
  <c r="J358" i="1" s="1"/>
  <c r="L358" i="1" s="1"/>
  <c r="D358" i="1" l="1"/>
  <c r="E358" i="1"/>
  <c r="B359" i="1"/>
  <c r="C358" i="1"/>
  <c r="I360" i="1"/>
  <c r="K359" i="1"/>
  <c r="J359" i="1" s="1"/>
  <c r="L359" i="1" s="1"/>
  <c r="D359" i="1" l="1"/>
  <c r="B360" i="1"/>
  <c r="C359" i="1"/>
  <c r="E359" i="1"/>
  <c r="K360" i="1"/>
  <c r="J360" i="1" s="1"/>
  <c r="L360" i="1" s="1"/>
  <c r="I361" i="1"/>
  <c r="K361" i="1" l="1"/>
  <c r="J361" i="1" s="1"/>
  <c r="L361" i="1" s="1"/>
  <c r="I362" i="1"/>
  <c r="D360" i="1"/>
  <c r="B361" i="1"/>
  <c r="C360" i="1"/>
  <c r="E360" i="1"/>
  <c r="K362" i="1" l="1"/>
  <c r="J362" i="1" s="1"/>
  <c r="L362" i="1" s="1"/>
  <c r="I363" i="1"/>
  <c r="D361" i="1"/>
  <c r="B362" i="1"/>
  <c r="C361" i="1"/>
  <c r="E361" i="1"/>
  <c r="K363" i="1" l="1"/>
  <c r="J363" i="1" s="1"/>
  <c r="L363" i="1" s="1"/>
  <c r="I364" i="1"/>
  <c r="D362" i="1"/>
  <c r="E362" i="1"/>
  <c r="B363" i="1"/>
  <c r="C362" i="1"/>
  <c r="D363" i="1" l="1"/>
  <c r="E363" i="1"/>
  <c r="B364" i="1"/>
  <c r="C363" i="1"/>
  <c r="K364" i="1"/>
  <c r="J364" i="1" s="1"/>
  <c r="L364" i="1" s="1"/>
  <c r="I365" i="1"/>
  <c r="D364" i="1" l="1"/>
  <c r="E364" i="1"/>
  <c r="B365" i="1"/>
  <c r="C364" i="1"/>
  <c r="K365" i="1"/>
  <c r="J365" i="1" s="1"/>
  <c r="L365" i="1" s="1"/>
  <c r="I366" i="1"/>
  <c r="D365" i="1" l="1"/>
  <c r="C365" i="1"/>
  <c r="E365" i="1"/>
  <c r="B366" i="1"/>
  <c r="K366" i="1"/>
  <c r="J366" i="1" s="1"/>
  <c r="L366" i="1" s="1"/>
  <c r="I367" i="1"/>
  <c r="K367" i="1" l="1"/>
  <c r="J367" i="1" s="1"/>
  <c r="L367" i="1" s="1"/>
  <c r="I368" i="1"/>
  <c r="D366" i="1"/>
  <c r="E366" i="1"/>
  <c r="B367" i="1"/>
  <c r="C366" i="1"/>
  <c r="D367" i="1" l="1"/>
  <c r="E367" i="1"/>
  <c r="B368" i="1"/>
  <c r="C367" i="1"/>
  <c r="K368" i="1"/>
  <c r="J368" i="1" s="1"/>
  <c r="L368" i="1" s="1"/>
  <c r="I369" i="1"/>
  <c r="K369" i="1" l="1"/>
  <c r="J369" i="1" s="1"/>
  <c r="L369" i="1" s="1"/>
  <c r="I370" i="1"/>
  <c r="D368" i="1"/>
  <c r="E368" i="1"/>
  <c r="C368" i="1"/>
  <c r="B369" i="1"/>
  <c r="K370" i="1" l="1"/>
  <c r="J370" i="1" s="1"/>
  <c r="L370" i="1" s="1"/>
  <c r="I371" i="1"/>
  <c r="D369" i="1"/>
  <c r="E369" i="1"/>
  <c r="B370" i="1"/>
  <c r="C369" i="1"/>
  <c r="D370" i="1" l="1"/>
  <c r="E370" i="1"/>
  <c r="C370" i="1"/>
  <c r="B371" i="1"/>
  <c r="K371" i="1"/>
  <c r="J371" i="1" s="1"/>
  <c r="L371" i="1" s="1"/>
  <c r="I372" i="1"/>
  <c r="K372" i="1" l="1"/>
  <c r="J372" i="1" s="1"/>
  <c r="L372" i="1" s="1"/>
  <c r="I373" i="1"/>
  <c r="D371" i="1"/>
  <c r="E371" i="1"/>
  <c r="B372" i="1"/>
  <c r="C371" i="1"/>
  <c r="D372" i="1" l="1"/>
  <c r="E372" i="1"/>
  <c r="B373" i="1"/>
  <c r="C372" i="1"/>
  <c r="K373" i="1"/>
  <c r="J373" i="1" s="1"/>
  <c r="L373" i="1" s="1"/>
  <c r="I374" i="1"/>
  <c r="I375" i="1" l="1"/>
  <c r="K374" i="1"/>
  <c r="J374" i="1" s="1"/>
  <c r="L374" i="1" s="1"/>
  <c r="D373" i="1"/>
  <c r="C373" i="1"/>
  <c r="E373" i="1"/>
  <c r="B374" i="1"/>
  <c r="K375" i="1" l="1"/>
  <c r="J375" i="1" s="1"/>
  <c r="L375" i="1" s="1"/>
  <c r="I376" i="1"/>
  <c r="D374" i="1"/>
  <c r="E374" i="1"/>
  <c r="C374" i="1"/>
  <c r="B375" i="1"/>
  <c r="K376" i="1" l="1"/>
  <c r="J376" i="1" s="1"/>
  <c r="L376" i="1" s="1"/>
  <c r="I377" i="1"/>
  <c r="D375" i="1"/>
  <c r="B376" i="1"/>
  <c r="E375" i="1"/>
  <c r="C375" i="1"/>
  <c r="K377" i="1" l="1"/>
  <c r="J377" i="1" s="1"/>
  <c r="L377" i="1" s="1"/>
  <c r="I378" i="1"/>
  <c r="D376" i="1"/>
  <c r="B377" i="1"/>
  <c r="E376" i="1"/>
  <c r="C376" i="1"/>
  <c r="K378" i="1" l="1"/>
  <c r="J378" i="1" s="1"/>
  <c r="L378" i="1" s="1"/>
  <c r="I379" i="1"/>
  <c r="D377" i="1"/>
  <c r="C377" i="1"/>
  <c r="B378" i="1"/>
  <c r="E377" i="1"/>
  <c r="D378" i="1" l="1"/>
  <c r="E378" i="1"/>
  <c r="C378" i="1"/>
  <c r="B379" i="1"/>
  <c r="K379" i="1"/>
  <c r="J379" i="1" s="1"/>
  <c r="L379" i="1" s="1"/>
  <c r="I380" i="1"/>
  <c r="I381" i="1" l="1"/>
  <c r="K380" i="1"/>
  <c r="J380" i="1" s="1"/>
  <c r="L380" i="1" s="1"/>
  <c r="D379" i="1"/>
  <c r="E379" i="1"/>
  <c r="C379" i="1"/>
  <c r="B380" i="1"/>
  <c r="D380" i="1" l="1"/>
  <c r="C380" i="1"/>
  <c r="B381" i="1"/>
  <c r="E380" i="1"/>
  <c r="K381" i="1"/>
  <c r="J381" i="1" s="1"/>
  <c r="L381" i="1" s="1"/>
  <c r="I382" i="1"/>
  <c r="I383" i="1" l="1"/>
  <c r="K382" i="1"/>
  <c r="J382" i="1" s="1"/>
  <c r="L382" i="1" s="1"/>
  <c r="D381" i="1"/>
  <c r="C381" i="1"/>
  <c r="E381" i="1"/>
  <c r="B382" i="1"/>
  <c r="D382" i="1" l="1"/>
  <c r="C382" i="1"/>
  <c r="B383" i="1"/>
  <c r="E382" i="1"/>
  <c r="K383" i="1"/>
  <c r="J383" i="1" s="1"/>
  <c r="L383" i="1" s="1"/>
  <c r="I384" i="1"/>
  <c r="K384" i="1" l="1"/>
  <c r="J384" i="1"/>
  <c r="I385" i="1"/>
  <c r="L384" i="1"/>
  <c r="D383" i="1"/>
  <c r="E383" i="1"/>
  <c r="B384" i="1"/>
  <c r="C383" i="1"/>
  <c r="D384" i="1" l="1"/>
  <c r="B385" i="1"/>
  <c r="C384" i="1"/>
  <c r="E384" i="1"/>
  <c r="K385" i="1"/>
  <c r="J385" i="1"/>
  <c r="L385" i="1" s="1"/>
  <c r="I386" i="1"/>
  <c r="K386" i="1" l="1"/>
  <c r="J386" i="1"/>
  <c r="L386" i="1" s="1"/>
  <c r="I387" i="1"/>
  <c r="D385" i="1"/>
  <c r="C385" i="1"/>
  <c r="E385" i="1"/>
  <c r="B386" i="1"/>
  <c r="K387" i="1" l="1"/>
  <c r="J387" i="1"/>
  <c r="I388" i="1"/>
  <c r="L387" i="1"/>
  <c r="D386" i="1"/>
  <c r="C386" i="1"/>
  <c r="B387" i="1"/>
  <c r="E386" i="1"/>
  <c r="D387" i="1" l="1"/>
  <c r="B388" i="1"/>
  <c r="C387" i="1"/>
  <c r="E387" i="1"/>
  <c r="K388" i="1"/>
  <c r="J388" i="1" s="1"/>
  <c r="L388" i="1" s="1"/>
  <c r="I389" i="1"/>
  <c r="D388" i="1" l="1"/>
  <c r="C388" i="1"/>
  <c r="B389" i="1"/>
  <c r="E388" i="1"/>
  <c r="K389" i="1"/>
  <c r="J389" i="1" s="1"/>
  <c r="L389" i="1" s="1"/>
  <c r="I390" i="1"/>
  <c r="D389" i="1" l="1"/>
  <c r="C389" i="1"/>
  <c r="B390" i="1"/>
  <c r="E389" i="1"/>
  <c r="K390" i="1"/>
  <c r="J390" i="1" s="1"/>
  <c r="L390" i="1" s="1"/>
  <c r="I391" i="1"/>
  <c r="K391" i="1" l="1"/>
  <c r="J391" i="1"/>
  <c r="I392" i="1"/>
  <c r="L391" i="1"/>
  <c r="D390" i="1"/>
  <c r="B391" i="1"/>
  <c r="E390" i="1"/>
  <c r="C390" i="1"/>
  <c r="K392" i="1" l="1"/>
  <c r="J392" i="1" s="1"/>
  <c r="L392" i="1" s="1"/>
  <c r="I393" i="1"/>
  <c r="D391" i="1"/>
  <c r="B392" i="1"/>
  <c r="E391" i="1"/>
  <c r="C391" i="1"/>
  <c r="D392" i="1" l="1"/>
  <c r="E392" i="1"/>
  <c r="B393" i="1"/>
  <c r="C392" i="1"/>
  <c r="K393" i="1"/>
  <c r="J393" i="1"/>
  <c r="I394" i="1"/>
  <c r="L393" i="1"/>
  <c r="K394" i="1" l="1"/>
  <c r="J394" i="1"/>
  <c r="I395" i="1"/>
  <c r="L394" i="1"/>
  <c r="D393" i="1"/>
  <c r="C393" i="1"/>
  <c r="E393" i="1"/>
  <c r="B394" i="1"/>
  <c r="K395" i="1" l="1"/>
  <c r="J395" i="1"/>
  <c r="I396" i="1"/>
  <c r="L395" i="1"/>
  <c r="D394" i="1"/>
  <c r="E394" i="1"/>
  <c r="B395" i="1"/>
  <c r="C394" i="1"/>
  <c r="K396" i="1" l="1"/>
  <c r="J396" i="1"/>
  <c r="I397" i="1"/>
  <c r="L396" i="1"/>
  <c r="D395" i="1"/>
  <c r="E395" i="1"/>
  <c r="B396" i="1"/>
  <c r="C395" i="1"/>
  <c r="K397" i="1" l="1"/>
  <c r="J397" i="1" s="1"/>
  <c r="L397" i="1" s="1"/>
  <c r="I398" i="1"/>
  <c r="D396" i="1"/>
  <c r="E396" i="1"/>
  <c r="C396" i="1"/>
  <c r="B397" i="1"/>
  <c r="D397" i="1" l="1"/>
  <c r="B398" i="1"/>
  <c r="C397" i="1"/>
  <c r="E397" i="1"/>
  <c r="K398" i="1"/>
  <c r="J398" i="1" s="1"/>
  <c r="L398" i="1" s="1"/>
  <c r="I399" i="1"/>
  <c r="K399" i="1" l="1"/>
  <c r="J399" i="1"/>
  <c r="L399" i="1" s="1"/>
  <c r="I400" i="1"/>
  <c r="D398" i="1"/>
  <c r="C398" i="1"/>
  <c r="B399" i="1"/>
  <c r="E398" i="1"/>
  <c r="D399" i="1" l="1"/>
  <c r="E399" i="1"/>
  <c r="C399" i="1"/>
  <c r="B400" i="1"/>
  <c r="K400" i="1"/>
  <c r="J400" i="1"/>
  <c r="I401" i="1"/>
  <c r="L400" i="1"/>
  <c r="K401" i="1" l="1"/>
  <c r="J401" i="1"/>
  <c r="L401" i="1" s="1"/>
  <c r="I402" i="1"/>
  <c r="D400" i="1"/>
  <c r="C400" i="1"/>
  <c r="B401" i="1"/>
  <c r="E400" i="1"/>
  <c r="D401" i="1" l="1"/>
  <c r="E401" i="1"/>
  <c r="B402" i="1"/>
  <c r="C401" i="1"/>
  <c r="K402" i="1"/>
  <c r="I403" i="1"/>
  <c r="J402" i="1"/>
  <c r="L402" i="1"/>
  <c r="D402" i="1" l="1"/>
  <c r="E402" i="1"/>
  <c r="B403" i="1"/>
  <c r="C402" i="1"/>
  <c r="K403" i="1"/>
  <c r="J403" i="1" s="1"/>
  <c r="L403" i="1" s="1"/>
  <c r="I404" i="1"/>
  <c r="K404" i="1" l="1"/>
  <c r="J404" i="1"/>
  <c r="I405" i="1"/>
  <c r="L404" i="1"/>
  <c r="D403" i="1"/>
  <c r="E403" i="1"/>
  <c r="B404" i="1"/>
  <c r="C403" i="1"/>
  <c r="D404" i="1" l="1"/>
  <c r="B405" i="1"/>
  <c r="C404" i="1"/>
  <c r="E404" i="1"/>
  <c r="K405" i="1"/>
  <c r="J405" i="1"/>
  <c r="I406" i="1"/>
  <c r="L405" i="1"/>
  <c r="K406" i="1" l="1"/>
  <c r="J406" i="1"/>
  <c r="I407" i="1"/>
  <c r="L406" i="1"/>
  <c r="D405" i="1"/>
  <c r="E405" i="1"/>
  <c r="C405" i="1"/>
  <c r="B406" i="1"/>
  <c r="D406" i="1" l="1"/>
  <c r="E406" i="1"/>
  <c r="B407" i="1"/>
  <c r="C406" i="1"/>
  <c r="K407" i="1"/>
  <c r="J407" i="1"/>
  <c r="I408" i="1"/>
  <c r="L407" i="1"/>
  <c r="K408" i="1" l="1"/>
  <c r="J408" i="1"/>
  <c r="I409" i="1"/>
  <c r="L408" i="1"/>
  <c r="D407" i="1"/>
  <c r="C407" i="1"/>
  <c r="E407" i="1"/>
  <c r="B408" i="1"/>
  <c r="D408" i="1" l="1"/>
  <c r="C408" i="1"/>
  <c r="E408" i="1"/>
  <c r="B409" i="1"/>
  <c r="K409" i="1"/>
  <c r="J409" i="1" s="1"/>
  <c r="L409" i="1" s="1"/>
  <c r="I410" i="1"/>
  <c r="D409" i="1" l="1"/>
  <c r="C409" i="1"/>
  <c r="E409" i="1"/>
  <c r="B410" i="1"/>
  <c r="K410" i="1"/>
  <c r="J410" i="1"/>
  <c r="I411" i="1"/>
  <c r="L410" i="1"/>
  <c r="D410" i="1" l="1"/>
  <c r="B411" i="1"/>
  <c r="C410" i="1"/>
  <c r="E410" i="1"/>
  <c r="K411" i="1"/>
  <c r="J411" i="1" s="1"/>
  <c r="L411" i="1" s="1"/>
  <c r="I412" i="1"/>
  <c r="K412" i="1" l="1"/>
  <c r="J412" i="1"/>
  <c r="L412" i="1" s="1"/>
  <c r="I413" i="1"/>
  <c r="D411" i="1"/>
  <c r="C411" i="1"/>
  <c r="B412" i="1"/>
  <c r="E411" i="1"/>
  <c r="D412" i="1" l="1"/>
  <c r="B413" i="1"/>
  <c r="E412" i="1"/>
  <c r="C412" i="1"/>
  <c r="K413" i="1"/>
  <c r="J413" i="1"/>
  <c r="L413" i="1" s="1"/>
  <c r="I414" i="1"/>
  <c r="K414" i="1" l="1"/>
  <c r="J414" i="1"/>
  <c r="I415" i="1"/>
  <c r="L414" i="1"/>
  <c r="D413" i="1"/>
  <c r="B414" i="1"/>
  <c r="E413" i="1"/>
  <c r="C413" i="1"/>
  <c r="K415" i="1" l="1"/>
  <c r="J415" i="1" s="1"/>
  <c r="L415" i="1" s="1"/>
  <c r="I416" i="1"/>
  <c r="D414" i="1"/>
  <c r="B415" i="1"/>
  <c r="C414" i="1"/>
  <c r="E414" i="1"/>
  <c r="K416" i="1" l="1"/>
  <c r="J416" i="1"/>
  <c r="L416" i="1" s="1"/>
  <c r="I417" i="1"/>
  <c r="D415" i="1"/>
  <c r="C415" i="1"/>
  <c r="E415" i="1"/>
  <c r="B416" i="1"/>
  <c r="D416" i="1" l="1"/>
  <c r="C416" i="1"/>
  <c r="E416" i="1"/>
  <c r="B417" i="1"/>
  <c r="K417" i="1"/>
  <c r="J417" i="1"/>
  <c r="L417" i="1" s="1"/>
  <c r="I418" i="1"/>
  <c r="D417" i="1" l="1"/>
  <c r="E417" i="1"/>
  <c r="C417" i="1"/>
  <c r="B418" i="1"/>
  <c r="K418" i="1"/>
  <c r="J418" i="1"/>
  <c r="L418" i="1" s="1"/>
  <c r="I419" i="1"/>
  <c r="D418" i="1" l="1"/>
  <c r="E418" i="1"/>
  <c r="B419" i="1"/>
  <c r="C418" i="1"/>
  <c r="K419" i="1"/>
  <c r="I420" i="1"/>
  <c r="J419" i="1"/>
  <c r="L419" i="1"/>
  <c r="D419" i="1" l="1"/>
  <c r="B420" i="1"/>
  <c r="E419" i="1"/>
  <c r="C419" i="1"/>
  <c r="K420" i="1"/>
  <c r="J420" i="1" s="1"/>
  <c r="L420" i="1" s="1"/>
  <c r="I421" i="1"/>
  <c r="K421" i="1" l="1"/>
  <c r="J421" i="1" s="1"/>
  <c r="L421" i="1" s="1"/>
  <c r="I422" i="1"/>
  <c r="D420" i="1"/>
  <c r="B421" i="1"/>
  <c r="C420" i="1"/>
  <c r="E420" i="1"/>
  <c r="K422" i="1" l="1"/>
  <c r="J422" i="1"/>
  <c r="I423" i="1"/>
  <c r="L422" i="1"/>
  <c r="D421" i="1"/>
  <c r="E421" i="1"/>
  <c r="B422" i="1"/>
  <c r="C421" i="1"/>
  <c r="D422" i="1" l="1"/>
  <c r="B423" i="1"/>
  <c r="C422" i="1"/>
  <c r="E422" i="1"/>
  <c r="K423" i="1"/>
  <c r="J423" i="1"/>
  <c r="I424" i="1"/>
  <c r="L423" i="1"/>
  <c r="D423" i="1" l="1"/>
  <c r="C423" i="1"/>
  <c r="B424" i="1"/>
  <c r="E423" i="1"/>
  <c r="K424" i="1"/>
  <c r="J424" i="1"/>
  <c r="I425" i="1"/>
  <c r="L424" i="1"/>
  <c r="K425" i="1" l="1"/>
  <c r="J425" i="1"/>
  <c r="I426" i="1"/>
  <c r="L425" i="1"/>
  <c r="D424" i="1"/>
  <c r="B425" i="1"/>
  <c r="E424" i="1"/>
  <c r="C424" i="1"/>
  <c r="K426" i="1" l="1"/>
  <c r="J426" i="1"/>
  <c r="L426" i="1" s="1"/>
  <c r="I427" i="1"/>
  <c r="D425" i="1"/>
  <c r="E425" i="1"/>
  <c r="C425" i="1"/>
  <c r="B426" i="1"/>
  <c r="D426" i="1" l="1"/>
  <c r="C426" i="1"/>
  <c r="E426" i="1"/>
  <c r="B427" i="1"/>
  <c r="K427" i="1"/>
  <c r="J427" i="1"/>
  <c r="L427" i="1" s="1"/>
  <c r="I428" i="1"/>
  <c r="K428" i="1" l="1"/>
  <c r="J428" i="1"/>
  <c r="L428" i="1" s="1"/>
  <c r="I429" i="1"/>
  <c r="D427" i="1"/>
  <c r="C427" i="1"/>
  <c r="B428" i="1"/>
  <c r="E427" i="1"/>
  <c r="K429" i="1" l="1"/>
  <c r="J429" i="1"/>
  <c r="I430" i="1"/>
  <c r="L429" i="1"/>
  <c r="D428" i="1"/>
  <c r="C428" i="1"/>
  <c r="E428" i="1"/>
  <c r="B429" i="1"/>
  <c r="D429" i="1" l="1"/>
  <c r="E429" i="1"/>
  <c r="C429" i="1"/>
  <c r="B430" i="1"/>
  <c r="K430" i="1"/>
  <c r="J430" i="1" s="1"/>
  <c r="L430" i="1" s="1"/>
  <c r="I431" i="1"/>
  <c r="K431" i="1" l="1"/>
  <c r="J431" i="1" s="1"/>
  <c r="L431" i="1" s="1"/>
  <c r="I432" i="1"/>
  <c r="D430" i="1"/>
  <c r="B431" i="1"/>
  <c r="C430" i="1"/>
  <c r="E430" i="1"/>
  <c r="K432" i="1" l="1"/>
  <c r="J432" i="1" s="1"/>
  <c r="L432" i="1" s="1"/>
  <c r="I433" i="1"/>
  <c r="D431" i="1"/>
  <c r="C431" i="1"/>
  <c r="B432" i="1"/>
  <c r="E431" i="1"/>
  <c r="K433" i="1" l="1"/>
  <c r="J433" i="1"/>
  <c r="L433" i="1"/>
  <c r="I434" i="1"/>
  <c r="D432" i="1"/>
  <c r="B433" i="1"/>
  <c r="C432" i="1"/>
  <c r="E432" i="1"/>
  <c r="K434" i="1" l="1"/>
  <c r="J434" i="1" s="1"/>
  <c r="L434" i="1" s="1"/>
  <c r="I435" i="1"/>
  <c r="D433" i="1"/>
  <c r="B434" i="1"/>
  <c r="E433" i="1"/>
  <c r="C433" i="1"/>
  <c r="D434" i="1" l="1"/>
  <c r="E434" i="1"/>
  <c r="C434" i="1"/>
  <c r="B435" i="1"/>
  <c r="K435" i="1"/>
  <c r="J435" i="1"/>
  <c r="L435" i="1" s="1"/>
  <c r="I436" i="1"/>
  <c r="K436" i="1" l="1"/>
  <c r="I437" i="1"/>
  <c r="J436" i="1"/>
  <c r="L436" i="1" s="1"/>
  <c r="D435" i="1"/>
  <c r="C435" i="1"/>
  <c r="B436" i="1"/>
  <c r="E435" i="1"/>
  <c r="D436" i="1" l="1"/>
  <c r="B437" i="1"/>
  <c r="E436" i="1"/>
  <c r="C436" i="1"/>
  <c r="K437" i="1"/>
  <c r="J437" i="1" s="1"/>
  <c r="L437" i="1" s="1"/>
  <c r="I438" i="1"/>
  <c r="K438" i="1" l="1"/>
  <c r="J438" i="1" s="1"/>
  <c r="L438" i="1" s="1"/>
  <c r="I439" i="1"/>
  <c r="D437" i="1"/>
  <c r="C437" i="1"/>
  <c r="B438" i="1"/>
  <c r="E437" i="1"/>
  <c r="K439" i="1" l="1"/>
  <c r="J439" i="1" s="1"/>
  <c r="L439" i="1" s="1"/>
  <c r="I440" i="1"/>
  <c r="D438" i="1"/>
  <c r="C438" i="1"/>
  <c r="E438" i="1"/>
  <c r="B439" i="1"/>
  <c r="K440" i="1" l="1"/>
  <c r="I441" i="1"/>
  <c r="J440" i="1"/>
  <c r="L440" i="1" s="1"/>
  <c r="D439" i="1"/>
  <c r="B440" i="1"/>
  <c r="C439" i="1"/>
  <c r="E439" i="1"/>
  <c r="D440" i="1" l="1"/>
  <c r="B441" i="1"/>
  <c r="C440" i="1"/>
  <c r="E440" i="1"/>
  <c r="K441" i="1"/>
  <c r="I442" i="1"/>
  <c r="J441" i="1"/>
  <c r="L441" i="1" s="1"/>
  <c r="D441" i="1" l="1"/>
  <c r="B442" i="1"/>
  <c r="C441" i="1"/>
  <c r="E441" i="1"/>
  <c r="I443" i="1"/>
  <c r="K442" i="1"/>
  <c r="J442" i="1" s="1"/>
  <c r="L442" i="1" s="1"/>
  <c r="K443" i="1" l="1"/>
  <c r="J443" i="1" s="1"/>
  <c r="L443" i="1" s="1"/>
  <c r="I444" i="1"/>
  <c r="D442" i="1"/>
  <c r="C442" i="1"/>
  <c r="E442" i="1"/>
  <c r="B443" i="1"/>
  <c r="D443" i="1" l="1"/>
  <c r="B444" i="1"/>
  <c r="C443" i="1"/>
  <c r="E443" i="1"/>
  <c r="K444" i="1"/>
  <c r="J444" i="1" l="1"/>
  <c r="D444" i="1"/>
  <c r="A445" i="1"/>
  <c r="A446" i="1" s="1"/>
  <c r="A447" i="1" s="1"/>
  <c r="A448" i="1" s="1"/>
  <c r="E444" i="1"/>
  <c r="C444" i="1"/>
  <c r="E3" i="1" s="1"/>
  <c r="F3" i="1" s="1"/>
  <c r="L444" i="1" l="1"/>
  <c r="L3" i="1"/>
  <c r="M3" i="1" s="1"/>
</calcChain>
</file>

<file path=xl/sharedStrings.xml><?xml version="1.0" encoding="utf-8"?>
<sst xmlns="http://schemas.openxmlformats.org/spreadsheetml/2006/main" count="22" uniqueCount="12">
  <si>
    <t>借入金額</t>
    <rPh sb="0" eb="2">
      <t>カリイレ</t>
    </rPh>
    <rPh sb="2" eb="4">
      <t>キンガク</t>
    </rPh>
    <phoneticPr fontId="1"/>
  </si>
  <si>
    <t>返済回数</t>
    <rPh sb="0" eb="2">
      <t>ヘンサイ</t>
    </rPh>
    <rPh sb="2" eb="4">
      <t>カイスウ</t>
    </rPh>
    <phoneticPr fontId="1"/>
  </si>
  <si>
    <t>毎月返済額</t>
    <rPh sb="0" eb="2">
      <t>マイツキ</t>
    </rPh>
    <rPh sb="2" eb="4">
      <t>ヘンサイ</t>
    </rPh>
    <rPh sb="4" eb="5">
      <t>ガク</t>
    </rPh>
    <phoneticPr fontId="1"/>
  </si>
  <si>
    <t>返済額</t>
    <rPh sb="0" eb="2">
      <t>ヘンサイ</t>
    </rPh>
    <rPh sb="2" eb="3">
      <t>ガク</t>
    </rPh>
    <phoneticPr fontId="1"/>
  </si>
  <si>
    <t>借入残高</t>
    <rPh sb="0" eb="2">
      <t>カリイレ</t>
    </rPh>
    <rPh sb="2" eb="4">
      <t>ザンダカ</t>
    </rPh>
    <phoneticPr fontId="1"/>
  </si>
  <si>
    <t>毎月の返済額を計算</t>
    <rPh sb="0" eb="2">
      <t>マイツキ</t>
    </rPh>
    <rPh sb="3" eb="5">
      <t>ヘンサイ</t>
    </rPh>
    <rPh sb="5" eb="6">
      <t>ガク</t>
    </rPh>
    <rPh sb="7" eb="9">
      <t>ケイサン</t>
    </rPh>
    <phoneticPr fontId="1"/>
  </si>
  <si>
    <t>返済回数を計算</t>
    <rPh sb="0" eb="2">
      <t>ヘンサイ</t>
    </rPh>
    <rPh sb="2" eb="4">
      <t>カイスウ</t>
    </rPh>
    <rPh sb="5" eb="7">
      <t>ケイサン</t>
    </rPh>
    <phoneticPr fontId="1"/>
  </si>
  <si>
    <t>金利(%、年率)</t>
    <rPh sb="0" eb="2">
      <t>キンリ</t>
    </rPh>
    <rPh sb="5" eb="7">
      <t>ネンリツ</t>
    </rPh>
    <phoneticPr fontId="1"/>
  </si>
  <si>
    <t>返済総額</t>
    <rPh sb="0" eb="2">
      <t>ヘンサイ</t>
    </rPh>
    <rPh sb="2" eb="4">
      <t>ソウガク</t>
    </rPh>
    <phoneticPr fontId="1"/>
  </si>
  <si>
    <t>利息</t>
    <rPh sb="0" eb="2">
      <t>リソク</t>
    </rPh>
    <phoneticPr fontId="1"/>
  </si>
  <si>
    <t>利息合計</t>
    <rPh sb="0" eb="2">
      <t>リソク</t>
    </rPh>
    <rPh sb="2" eb="4">
      <t>ゴウケイ</t>
    </rPh>
    <phoneticPr fontId="1"/>
  </si>
  <si>
    <t>返済回</t>
    <rPh sb="0" eb="2">
      <t>ヘンサイ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</si>
</sst>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6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5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8"/>
  <sheetViews>
    <sheetView tabSelected="1" workbookViewId="0">
      <selection sqref="A1:F1"/>
    </sheetView>
  </sheetViews>
  <sheetFormatPr defaultRowHeight="13.5" x14ac:dyDescent="0.15"/>
  <cols>
    <col min="1" max="12" width="12.625" style="1" customWidth="1"/>
    <col min="13" max="13" width="11.75" style="1" customWidth="1"/>
    <col min="14" max="16384" width="9" style="1"/>
  </cols>
  <sheetData>
    <row r="1" spans="1:13" ht="15" customHeight="1" thickBot="1" x14ac:dyDescent="0.2">
      <c r="A1" s="15" t="s">
        <v>5</v>
      </c>
      <c r="B1" s="16"/>
      <c r="C1" s="16"/>
      <c r="D1" s="16"/>
      <c r="E1" s="16"/>
      <c r="F1" s="16"/>
      <c r="H1" s="14" t="s">
        <v>6</v>
      </c>
      <c r="I1" s="14"/>
      <c r="J1" s="14"/>
      <c r="K1" s="14"/>
      <c r="L1" s="14"/>
      <c r="M1" s="14"/>
    </row>
    <row r="2" spans="1:13" ht="15" customHeight="1" thickTop="1" thickBot="1" x14ac:dyDescent="0.2">
      <c r="A2" s="6" t="s">
        <v>7</v>
      </c>
      <c r="B2" s="7" t="s">
        <v>1</v>
      </c>
      <c r="C2" s="12" t="s">
        <v>0</v>
      </c>
      <c r="D2" s="7" t="s">
        <v>2</v>
      </c>
      <c r="E2" s="12" t="s">
        <v>8</v>
      </c>
      <c r="F2" s="8" t="s">
        <v>10</v>
      </c>
      <c r="H2" s="6" t="s">
        <v>7</v>
      </c>
      <c r="I2" s="7" t="s">
        <v>0</v>
      </c>
      <c r="J2" s="7" t="s">
        <v>2</v>
      </c>
      <c r="K2" s="7" t="s">
        <v>1</v>
      </c>
      <c r="L2" s="12" t="s">
        <v>8</v>
      </c>
      <c r="M2" s="8" t="s">
        <v>10</v>
      </c>
    </row>
    <row r="3" spans="1:13" ht="15" customHeight="1" thickBot="1" x14ac:dyDescent="0.2">
      <c r="A3" s="3"/>
      <c r="B3" s="4"/>
      <c r="C3" s="13"/>
      <c r="D3" s="9" t="str">
        <f>IF(B3="","",ABS(ROUNDUP(PMT(A3*3/3650,B3,C3,0,0),0)))</f>
        <v/>
      </c>
      <c r="E3" s="17" t="str">
        <f>IF(B3="","",SUM(C6:C500))</f>
        <v/>
      </c>
      <c r="F3" s="5" t="str">
        <f>IF(B3="","",E3-C3)</f>
        <v/>
      </c>
      <c r="H3" s="3"/>
      <c r="I3" s="11"/>
      <c r="J3" s="9"/>
      <c r="K3" s="4" t="str">
        <f>IF(J3="","",ROUNDUP(NPER(H3*3/3650,-J3,I3,0,0),0))</f>
        <v/>
      </c>
      <c r="L3" s="17" t="str">
        <f>IF(J3="","",SUM(J6:J500))</f>
        <v/>
      </c>
      <c r="M3" s="5" t="str">
        <f>IF(J3="","",L3-I3)</f>
        <v/>
      </c>
    </row>
    <row r="4" spans="1:13" ht="15" customHeight="1" thickTop="1" x14ac:dyDescent="0.15"/>
    <row r="5" spans="1:13" ht="15" customHeight="1" x14ac:dyDescent="0.15">
      <c r="B5" s="18" t="s">
        <v>11</v>
      </c>
      <c r="C5" s="18" t="s">
        <v>3</v>
      </c>
      <c r="D5" s="18" t="s">
        <v>9</v>
      </c>
      <c r="E5" s="18" t="s">
        <v>4</v>
      </c>
      <c r="I5" s="18" t="s">
        <v>11</v>
      </c>
      <c r="J5" s="18" t="s">
        <v>3</v>
      </c>
      <c r="K5" s="18" t="s">
        <v>9</v>
      </c>
      <c r="L5" s="18" t="s">
        <v>4</v>
      </c>
    </row>
    <row r="6" spans="1:13" ht="15" customHeight="1" x14ac:dyDescent="0.15">
      <c r="B6" s="1" t="str">
        <f>IF(B3="","",1)</f>
        <v/>
      </c>
      <c r="C6" s="2" t="str">
        <f>IF(B6="","",IF(B3=1,C3+D6,IF($C$3&lt;$D$3,$D$3,D3)))</f>
        <v/>
      </c>
      <c r="D6" s="2" t="str">
        <f>IF(B6="","",ROUNDDOWN(C3*A$3*3/3650,0))</f>
        <v/>
      </c>
      <c r="E6" s="2" t="str">
        <f>IF(B6="","",C3-C6+D6)</f>
        <v/>
      </c>
      <c r="F6" s="2"/>
      <c r="I6" s="1" t="str">
        <f>IF(J3="","",1)</f>
        <v/>
      </c>
      <c r="J6" s="2" t="str">
        <f>IF(I6="","",IF(I3&lt;J3,$I$3+K6,J3))</f>
        <v/>
      </c>
      <c r="K6" s="2" t="str">
        <f>IF(I6="","",ROUNDDOWN(I3*H$3*3/3650,0))</f>
        <v/>
      </c>
      <c r="L6" s="2" t="str">
        <f>IF(J3="","",I3-J6+K6)</f>
        <v/>
      </c>
    </row>
    <row r="7" spans="1:13" ht="15" customHeight="1" x14ac:dyDescent="0.15">
      <c r="B7" s="1" t="str">
        <f>IF(B6&gt;=B$3,"",B6+1)</f>
        <v/>
      </c>
      <c r="C7" s="2" t="str">
        <f>IF(B7="","",IF(D$3&lt;E6+D7,D$3,E6+D7))</f>
        <v/>
      </c>
      <c r="D7" s="10" t="str">
        <f>IF(B7="","",ROUNDDOWN(E6*A$3*3/3650,0))</f>
        <v/>
      </c>
      <c r="E7" s="2" t="str">
        <f>IF(B7="","",ROUNDDOWN(E6-C7+D7,0))</f>
        <v/>
      </c>
      <c r="F7" s="2"/>
      <c r="I7" s="1" t="str">
        <f>IF(I6&gt;=K$3,"",I6+1)</f>
        <v/>
      </c>
      <c r="J7" s="2" t="str">
        <f>IF(I7="","",IF(J$3&lt;L6+K7,J$3,L6+K7))</f>
        <v/>
      </c>
      <c r="K7" s="10" t="str">
        <f>IF(I7="","",ROUNDDOWN(L6*H$3*3/3650,0))</f>
        <v/>
      </c>
      <c r="L7" s="2" t="str">
        <f>IF(I7="","",ROUNDDOWN(L6-J7+K7,0))</f>
        <v/>
      </c>
    </row>
    <row r="8" spans="1:13" ht="15" customHeight="1" x14ac:dyDescent="0.15">
      <c r="B8" s="1" t="str">
        <f>IF(B7&gt;=B$3,"",B7+1)</f>
        <v/>
      </c>
      <c r="C8" s="2" t="str">
        <f>IF(B8="","",IF(D$3&lt;E7+D8,D$3,E7+D8))</f>
        <v/>
      </c>
      <c r="D8" s="10" t="str">
        <f>IF(B8="","",ROUNDDOWN(E7*A$3*3/3650,0))</f>
        <v/>
      </c>
      <c r="E8" s="2" t="str">
        <f>IF(B8="","",ROUNDDOWN(E7-C8+D8,0))</f>
        <v/>
      </c>
      <c r="F8" s="2"/>
      <c r="I8" s="1" t="str">
        <f>IF(I7&gt;=K$3,"",I7+1)</f>
        <v/>
      </c>
      <c r="J8" s="2" t="str">
        <f>IF(I8="","",IF(J$3&lt;L7+K8,J$3,L7+K8))</f>
        <v/>
      </c>
      <c r="K8" s="10" t="str">
        <f>IF(I8="","",ROUNDDOWN(L7*H$3*3/3650,0))</f>
        <v/>
      </c>
      <c r="L8" s="2" t="str">
        <f>IF(I8="","",ROUNDDOWN(L7-J8+K8,0))</f>
        <v/>
      </c>
    </row>
    <row r="9" spans="1:13" ht="15" customHeight="1" x14ac:dyDescent="0.15">
      <c r="B9" s="1" t="str">
        <f>IF(B8&gt;=B$3,"",B8+1)</f>
        <v/>
      </c>
      <c r="C9" s="2" t="str">
        <f>IF(B9="","",IF(D$3&lt;E8+D9,D$3,E8+D9))</f>
        <v/>
      </c>
      <c r="D9" s="10" t="str">
        <f>IF(B9="","",ROUNDDOWN(E8*A$3*3/3650,0))</f>
        <v/>
      </c>
      <c r="E9" s="2" t="str">
        <f>IF(B9="","",ROUNDDOWN(E8-C9+D9,0))</f>
        <v/>
      </c>
      <c r="F9" s="2"/>
      <c r="I9" s="1" t="str">
        <f>IF(I8&gt;=K$3,"",I8+1)</f>
        <v/>
      </c>
      <c r="J9" s="2" t="str">
        <f>IF(I9="","",IF(J$3&lt;L8+K9,J$3,L8+K9))</f>
        <v/>
      </c>
      <c r="K9" s="10" t="str">
        <f>IF(I9="","",ROUNDDOWN(L8*H$3*3/3650,0))</f>
        <v/>
      </c>
      <c r="L9" s="2" t="str">
        <f>IF(I9="","",ROUNDDOWN(L8-J9+K9,0))</f>
        <v/>
      </c>
    </row>
    <row r="10" spans="1:13" ht="15" customHeight="1" x14ac:dyDescent="0.15">
      <c r="B10" s="1" t="str">
        <f>IF(B9&gt;=B$3,"",B9+1)</f>
        <v/>
      </c>
      <c r="C10" s="2" t="str">
        <f>IF(B10="","",IF(D$3&lt;E9+D10,D$3,E9+D10))</f>
        <v/>
      </c>
      <c r="D10" s="10" t="str">
        <f>IF(B10="","",ROUNDDOWN(E9*A$3*3/3650,0))</f>
        <v/>
      </c>
      <c r="E10" s="2" t="str">
        <f>IF(B10="","",ROUNDDOWN(E9-C10+D10,0))</f>
        <v/>
      </c>
      <c r="F10" s="2"/>
      <c r="I10" s="1" t="str">
        <f>IF(I9&gt;=K$3,"",I9+1)</f>
        <v/>
      </c>
      <c r="J10" s="2" t="str">
        <f>IF(I10="","",IF(J$3&lt;L9+K10,J$3,L9+K10))</f>
        <v/>
      </c>
      <c r="K10" s="10" t="str">
        <f>IF(I10="","",ROUNDDOWN(L9*H$3*3/3650,0))</f>
        <v/>
      </c>
      <c r="L10" s="2" t="str">
        <f>IF(I10="","",ROUNDDOWN(L9-J10+K10,0))</f>
        <v/>
      </c>
    </row>
    <row r="11" spans="1:13" ht="15" customHeight="1" x14ac:dyDescent="0.15">
      <c r="B11" s="1" t="str">
        <f>IF(B10&gt;=B$3,"",B10+1)</f>
        <v/>
      </c>
      <c r="C11" s="2" t="str">
        <f>IF(B11="","",IF(D$3&lt;E10+D11,D$3,E10+D11))</f>
        <v/>
      </c>
      <c r="D11" s="10" t="str">
        <f>IF(B11="","",ROUNDDOWN(E10*A$3*3/3650,0))</f>
        <v/>
      </c>
      <c r="E11" s="2" t="str">
        <f>IF(B11="","",ROUNDDOWN(E10-C11+D11,0))</f>
        <v/>
      </c>
      <c r="F11" s="2"/>
      <c r="I11" s="1" t="str">
        <f>IF(I10&gt;=K$3,"",I10+1)</f>
        <v/>
      </c>
      <c r="J11" s="2" t="str">
        <f>IF(I11="","",IF(J$3&lt;L10+K11,J$3,L10+K11))</f>
        <v/>
      </c>
      <c r="K11" s="10" t="str">
        <f>IF(I11="","",ROUNDDOWN(L10*H$3*3/3650,0))</f>
        <v/>
      </c>
      <c r="L11" s="2" t="str">
        <f>IF(I11="","",ROUNDDOWN(L10-J11+K11,0))</f>
        <v/>
      </c>
    </row>
    <row r="12" spans="1:13" ht="15" customHeight="1" x14ac:dyDescent="0.15">
      <c r="B12" s="1" t="str">
        <f>IF(B11&gt;=B$3,"",B11+1)</f>
        <v/>
      </c>
      <c r="C12" s="2" t="str">
        <f>IF(B12="","",IF(D$3&lt;E11+D12,D$3,E11+D12))</f>
        <v/>
      </c>
      <c r="D12" s="10" t="str">
        <f>IF(B12="","",ROUNDDOWN(E11*A$3*3/3650,0))</f>
        <v/>
      </c>
      <c r="E12" s="2" t="str">
        <f>IF(B12="","",ROUNDDOWN(E11-C12+D12,0))</f>
        <v/>
      </c>
      <c r="F12" s="2"/>
      <c r="I12" s="1" t="str">
        <f>IF(I11&gt;=K$3,"",I11+1)</f>
        <v/>
      </c>
      <c r="J12" s="2" t="str">
        <f>IF(I12="","",IF(J$3&lt;L11+K12,J$3,L11+K12))</f>
        <v/>
      </c>
      <c r="K12" s="10" t="str">
        <f>IF(I12="","",ROUNDDOWN(L11*H$3*3/3650,0))</f>
        <v/>
      </c>
      <c r="L12" s="2" t="str">
        <f>IF(I12="","",ROUNDDOWN(L11-J12+K12,0))</f>
        <v/>
      </c>
    </row>
    <row r="13" spans="1:13" ht="15" customHeight="1" x14ac:dyDescent="0.15">
      <c r="B13" s="1" t="str">
        <f>IF(B12&gt;=B$3,"",B12+1)</f>
        <v/>
      </c>
      <c r="C13" s="2" t="str">
        <f>IF(B13="","",IF(D$3&lt;E12+D13,D$3,E12+D13))</f>
        <v/>
      </c>
      <c r="D13" s="10" t="str">
        <f>IF(B13="","",ROUNDDOWN(E12*A$3*3/3650,0))</f>
        <v/>
      </c>
      <c r="E13" s="2" t="str">
        <f>IF(B13="","",ROUNDDOWN(E12-C13+D13,0))</f>
        <v/>
      </c>
      <c r="F13" s="2"/>
      <c r="I13" s="1" t="str">
        <f>IF(I12&gt;=K$3,"",I12+1)</f>
        <v/>
      </c>
      <c r="J13" s="2" t="str">
        <f>IF(I13="","",IF(J$3&lt;L12+K13,J$3,L12+K13))</f>
        <v/>
      </c>
      <c r="K13" s="10" t="str">
        <f>IF(I13="","",ROUNDDOWN(L12*H$3*3/3650,0))</f>
        <v/>
      </c>
      <c r="L13" s="2" t="str">
        <f>IF(I13="","",ROUNDDOWN(L12-J13+K13,0))</f>
        <v/>
      </c>
    </row>
    <row r="14" spans="1:13" ht="15" customHeight="1" x14ac:dyDescent="0.15">
      <c r="B14" s="1" t="str">
        <f>IF(B13&gt;=B$3,"",B13+1)</f>
        <v/>
      </c>
      <c r="C14" s="2" t="str">
        <f>IF(B14="","",IF(D$3&lt;E13+D14,D$3,E13+D14))</f>
        <v/>
      </c>
      <c r="D14" s="10" t="str">
        <f>IF(B14="","",ROUNDDOWN(E13*A$3*3/3650,0))</f>
        <v/>
      </c>
      <c r="E14" s="2" t="str">
        <f>IF(B14="","",ROUNDDOWN(E13-C14+D14,0))</f>
        <v/>
      </c>
      <c r="F14" s="2"/>
      <c r="I14" s="1" t="str">
        <f>IF(I13&gt;=K$3,"",I13+1)</f>
        <v/>
      </c>
      <c r="J14" s="2" t="str">
        <f>IF(I14="","",IF(J$3&lt;L13+K14,J$3,L13+K14))</f>
        <v/>
      </c>
      <c r="K14" s="10" t="str">
        <f>IF(I14="","",ROUNDDOWN(L13*H$3*3/3650,0))</f>
        <v/>
      </c>
      <c r="L14" s="2" t="str">
        <f>IF(I14="","",ROUNDDOWN(L13-J14+K14,0))</f>
        <v/>
      </c>
    </row>
    <row r="15" spans="1:13" ht="15" customHeight="1" x14ac:dyDescent="0.15">
      <c r="B15" s="1" t="str">
        <f>IF(B14&gt;=B$3,"",B14+1)</f>
        <v/>
      </c>
      <c r="C15" s="2" t="str">
        <f>IF(B15="","",IF(D$3&lt;E14+D15,D$3,E14+D15))</f>
        <v/>
      </c>
      <c r="D15" s="10" t="str">
        <f>IF(B15="","",ROUNDDOWN(E14*A$3*3/3650,0))</f>
        <v/>
      </c>
      <c r="E15" s="2" t="str">
        <f>IF(B15="","",ROUNDDOWN(E14-C15+D15,0))</f>
        <v/>
      </c>
      <c r="F15" s="2"/>
      <c r="I15" s="1" t="str">
        <f>IF(I14&gt;=K$3,"",I14+1)</f>
        <v/>
      </c>
      <c r="J15" s="2" t="str">
        <f>IF(I15="","",IF(J$3&lt;L14+K15,J$3,L14+K15))</f>
        <v/>
      </c>
      <c r="K15" s="10" t="str">
        <f>IF(I15="","",ROUNDDOWN(L14*H$3*3/3650,0))</f>
        <v/>
      </c>
      <c r="L15" s="2" t="str">
        <f>IF(I15="","",ROUNDDOWN(L14-J15+K15,0))</f>
        <v/>
      </c>
    </row>
    <row r="16" spans="1:13" ht="15" customHeight="1" x14ac:dyDescent="0.15">
      <c r="B16" s="1" t="str">
        <f>IF(B15&gt;=B$3,"",B15+1)</f>
        <v/>
      </c>
      <c r="C16" s="2" t="str">
        <f>IF(B16="","",IF(D$3&lt;E15+D16,D$3,E15+D16))</f>
        <v/>
      </c>
      <c r="D16" s="10" t="str">
        <f>IF(B16="","",ROUNDDOWN(E15*A$3*3/3650,0))</f>
        <v/>
      </c>
      <c r="E16" s="2" t="str">
        <f>IF(B16="","",ROUNDDOWN(E15-C16+D16,0))</f>
        <v/>
      </c>
      <c r="F16" s="2"/>
      <c r="I16" s="1" t="str">
        <f>IF(I15&gt;=K$3,"",I15+1)</f>
        <v/>
      </c>
      <c r="J16" s="2" t="str">
        <f>IF(I16="","",IF(J$3&lt;L15+K16,J$3,L15+K16))</f>
        <v/>
      </c>
      <c r="K16" s="10" t="str">
        <f>IF(I16="","",ROUNDDOWN(L15*H$3*3/3650,0))</f>
        <v/>
      </c>
      <c r="L16" s="2" t="str">
        <f>IF(I16="","",ROUNDDOWN(L15-J16+K16,0))</f>
        <v/>
      </c>
    </row>
    <row r="17" spans="2:12" ht="15" customHeight="1" x14ac:dyDescent="0.15">
      <c r="B17" s="1" t="str">
        <f>IF(B16&gt;=B$3,"",B16+1)</f>
        <v/>
      </c>
      <c r="C17" s="2" t="str">
        <f>IF(B17="","",IF(D$3&lt;E16+D17,D$3,E16+D17))</f>
        <v/>
      </c>
      <c r="D17" s="10" t="str">
        <f>IF(B17="","",ROUNDDOWN(E16*A$3*3/3650,0))</f>
        <v/>
      </c>
      <c r="E17" s="2" t="str">
        <f>IF(B17="","",ROUNDDOWN(E16-C17+D17,0))</f>
        <v/>
      </c>
      <c r="F17" s="2"/>
      <c r="I17" s="1" t="str">
        <f>IF(I16&gt;=K$3,"",I16+1)</f>
        <v/>
      </c>
      <c r="J17" s="2" t="str">
        <f>IF(I17="","",IF(J$3&lt;L16+K17,J$3,L16+K17))</f>
        <v/>
      </c>
      <c r="K17" s="10" t="str">
        <f>IF(I17="","",ROUNDDOWN(L16*H$3*3/3650,0))</f>
        <v/>
      </c>
      <c r="L17" s="2" t="str">
        <f>IF(I17="","",ROUNDDOWN(L16-J17+K17,0))</f>
        <v/>
      </c>
    </row>
    <row r="18" spans="2:12" ht="15" customHeight="1" x14ac:dyDescent="0.15">
      <c r="B18" s="1" t="str">
        <f>IF(B17&gt;=B$3,"",B17+1)</f>
        <v/>
      </c>
      <c r="C18" s="2" t="str">
        <f>IF(B18="","",IF(D$3&lt;E17+D18,D$3,E17+D18))</f>
        <v/>
      </c>
      <c r="D18" s="10" t="str">
        <f>IF(B18="","",ROUNDDOWN(E17*A$3*3/3650,0))</f>
        <v/>
      </c>
      <c r="E18" s="2" t="str">
        <f>IF(B18="","",ROUNDDOWN(E17-C18+D18,0))</f>
        <v/>
      </c>
      <c r="F18" s="2"/>
      <c r="I18" s="1" t="str">
        <f>IF(I17&gt;=K$3,"",I17+1)</f>
        <v/>
      </c>
      <c r="J18" s="2" t="str">
        <f>IF(I18="","",IF(J$3&lt;L17+K18,J$3,L17+K18))</f>
        <v/>
      </c>
      <c r="K18" s="10" t="str">
        <f>IF(I18="","",ROUNDDOWN(L17*H$3*3/3650,0))</f>
        <v/>
      </c>
      <c r="L18" s="2" t="str">
        <f>IF(I18="","",ROUNDDOWN(L17-J18+K18,0))</f>
        <v/>
      </c>
    </row>
    <row r="19" spans="2:12" ht="15" customHeight="1" x14ac:dyDescent="0.15">
      <c r="B19" s="1" t="str">
        <f>IF(B18&gt;=B$3,"",B18+1)</f>
        <v/>
      </c>
      <c r="C19" s="2" t="str">
        <f>IF(B19="","",IF(D$3&lt;E18+D19,D$3,E18+D19))</f>
        <v/>
      </c>
      <c r="D19" s="10" t="str">
        <f>IF(B19="","",ROUNDDOWN(E18*A$3*3/3650,0))</f>
        <v/>
      </c>
      <c r="E19" s="2" t="str">
        <f>IF(B19="","",ROUNDDOWN(E18-C19+D19,0))</f>
        <v/>
      </c>
      <c r="F19" s="2"/>
      <c r="I19" s="1" t="str">
        <f>IF(I18&gt;=K$3,"",I18+1)</f>
        <v/>
      </c>
      <c r="J19" s="2" t="str">
        <f>IF(I19="","",IF(J$3&lt;L18+K19,J$3,L18+K19))</f>
        <v/>
      </c>
      <c r="K19" s="10" t="str">
        <f>IF(I19="","",ROUNDDOWN(L18*H$3*3/3650,0))</f>
        <v/>
      </c>
      <c r="L19" s="2" t="str">
        <f>IF(I19="","",ROUNDDOWN(L18-J19+K19,0))</f>
        <v/>
      </c>
    </row>
    <row r="20" spans="2:12" ht="15" customHeight="1" x14ac:dyDescent="0.15">
      <c r="B20" s="1" t="str">
        <f>IF(B19&gt;=B$3,"",B19+1)</f>
        <v/>
      </c>
      <c r="C20" s="2" t="str">
        <f>IF(B20="","",IF(D$3&lt;E19+D20,D$3,E19+D20))</f>
        <v/>
      </c>
      <c r="D20" s="10" t="str">
        <f>IF(B20="","",ROUNDDOWN(E19*A$3*3/3650,0))</f>
        <v/>
      </c>
      <c r="E20" s="2" t="str">
        <f>IF(B20="","",ROUNDDOWN(E19-C20+D20,0))</f>
        <v/>
      </c>
      <c r="F20" s="2"/>
      <c r="I20" s="1" t="str">
        <f>IF(I19&gt;=K$3,"",I19+1)</f>
        <v/>
      </c>
      <c r="J20" s="2" t="str">
        <f>IF(I20="","",IF(J$3&lt;L19+K20,J$3,L19+K20))</f>
        <v/>
      </c>
      <c r="K20" s="10" t="str">
        <f>IF(I20="","",ROUNDDOWN(L19*H$3*3/3650,0))</f>
        <v/>
      </c>
      <c r="L20" s="2" t="str">
        <f>IF(I20="","",ROUNDDOWN(L19-J20+K20,0))</f>
        <v/>
      </c>
    </row>
    <row r="21" spans="2:12" ht="15" customHeight="1" x14ac:dyDescent="0.15">
      <c r="B21" s="1" t="str">
        <f>IF(B20&gt;=B$3,"",B20+1)</f>
        <v/>
      </c>
      <c r="C21" s="2" t="str">
        <f>IF(B21="","",IF(D$3&lt;E20+D21,D$3,E20+D21))</f>
        <v/>
      </c>
      <c r="D21" s="10" t="str">
        <f>IF(B21="","",ROUNDDOWN(E20*A$3*3/3650,0))</f>
        <v/>
      </c>
      <c r="E21" s="2" t="str">
        <f>IF(B21="","",ROUNDDOWN(E20-C21+D21,0))</f>
        <v/>
      </c>
      <c r="F21" s="2"/>
      <c r="I21" s="1" t="str">
        <f>IF(I20&gt;=K$3,"",I20+1)</f>
        <v/>
      </c>
      <c r="J21" s="2" t="str">
        <f>IF(I21="","",IF(J$3&lt;L20+K21,J$3,L20+K21))</f>
        <v/>
      </c>
      <c r="K21" s="10" t="str">
        <f>IF(I21="","",ROUNDDOWN(L20*H$3*3/3650,0))</f>
        <v/>
      </c>
      <c r="L21" s="2" t="str">
        <f>IF(I21="","",ROUNDDOWN(L20-J21+K21,0))</f>
        <v/>
      </c>
    </row>
    <row r="22" spans="2:12" ht="15" customHeight="1" x14ac:dyDescent="0.15">
      <c r="B22" s="1" t="str">
        <f>IF(B21&gt;=B$3,"",B21+1)</f>
        <v/>
      </c>
      <c r="C22" s="2" t="str">
        <f>IF(B22="","",IF(D$3&lt;E21+D22,D$3,E21+D22))</f>
        <v/>
      </c>
      <c r="D22" s="10" t="str">
        <f>IF(B22="","",ROUNDDOWN(E21*A$3*3/3650,0))</f>
        <v/>
      </c>
      <c r="E22" s="2" t="str">
        <f>IF(B22="","",ROUNDDOWN(E21-C22+D22,0))</f>
        <v/>
      </c>
      <c r="F22" s="2"/>
      <c r="I22" s="1" t="str">
        <f>IF(I21&gt;=K$3,"",I21+1)</f>
        <v/>
      </c>
      <c r="J22" s="2" t="str">
        <f>IF(I22="","",IF(J$3&lt;L21+K22,J$3,L21+K22))</f>
        <v/>
      </c>
      <c r="K22" s="10" t="str">
        <f>IF(I22="","",ROUNDDOWN(L21*H$3*3/3650,0))</f>
        <v/>
      </c>
      <c r="L22" s="2" t="str">
        <f>IF(I22="","",ROUNDDOWN(L21-J22+K22,0))</f>
        <v/>
      </c>
    </row>
    <row r="23" spans="2:12" ht="15" customHeight="1" x14ac:dyDescent="0.15">
      <c r="B23" s="1" t="str">
        <f>IF(B22&gt;=B$3,"",B22+1)</f>
        <v/>
      </c>
      <c r="C23" s="2" t="str">
        <f>IF(B23="","",IF(D$3&lt;E22+D23,D$3,E22+D23))</f>
        <v/>
      </c>
      <c r="D23" s="10" t="str">
        <f>IF(B23="","",ROUNDDOWN(E22*A$3*3/3650,0))</f>
        <v/>
      </c>
      <c r="E23" s="2" t="str">
        <f>IF(B23="","",ROUNDDOWN(E22-C23+D23,0))</f>
        <v/>
      </c>
      <c r="F23" s="2"/>
      <c r="I23" s="1" t="str">
        <f>IF(I22&gt;=K$3,"",I22+1)</f>
        <v/>
      </c>
      <c r="J23" s="2" t="str">
        <f>IF(I23="","",IF(J$3&lt;L22+K23,J$3,L22+K23))</f>
        <v/>
      </c>
      <c r="K23" s="10" t="str">
        <f>IF(I23="","",ROUNDDOWN(L22*H$3*3/3650,0))</f>
        <v/>
      </c>
      <c r="L23" s="2" t="str">
        <f>IF(I23="","",ROUNDDOWN(L22-J23+K23,0))</f>
        <v/>
      </c>
    </row>
    <row r="24" spans="2:12" ht="15" customHeight="1" x14ac:dyDescent="0.15">
      <c r="B24" s="1" t="str">
        <f>IF(B23&gt;=B$3,"",B23+1)</f>
        <v/>
      </c>
      <c r="C24" s="2" t="str">
        <f>IF(B24="","",IF(D$3&lt;E23+D24,D$3,E23+D24))</f>
        <v/>
      </c>
      <c r="D24" s="10" t="str">
        <f>IF(B24="","",ROUNDDOWN(E23*A$3*3/3650,0))</f>
        <v/>
      </c>
      <c r="E24" s="2" t="str">
        <f>IF(B24="","",ROUNDDOWN(E23-C24+D24,0))</f>
        <v/>
      </c>
      <c r="F24" s="2"/>
      <c r="I24" s="1" t="str">
        <f>IF(I23&gt;=K$3,"",I23+1)</f>
        <v/>
      </c>
      <c r="J24" s="2" t="str">
        <f>IF(I24="","",IF(J$3&lt;L23+K24,J$3,L23+K24))</f>
        <v/>
      </c>
      <c r="K24" s="10" t="str">
        <f>IF(I24="","",ROUNDDOWN(L23*H$3*3/3650,0))</f>
        <v/>
      </c>
      <c r="L24" s="2" t="str">
        <f>IF(I24="","",ROUNDDOWN(L23-J24+K24,0))</f>
        <v/>
      </c>
    </row>
    <row r="25" spans="2:12" ht="15" customHeight="1" x14ac:dyDescent="0.15">
      <c r="B25" s="1" t="str">
        <f>IF(B24&gt;=B$3,"",B24+1)</f>
        <v/>
      </c>
      <c r="C25" s="2" t="str">
        <f>IF(B25="","",IF(D$3&lt;E24+D25,D$3,E24+D25))</f>
        <v/>
      </c>
      <c r="D25" s="10" t="str">
        <f>IF(B25="","",ROUNDDOWN(E24*A$3*3/3650,0))</f>
        <v/>
      </c>
      <c r="E25" s="2" t="str">
        <f>IF(B25="","",ROUNDDOWN(E24-C25+D25,0))</f>
        <v/>
      </c>
      <c r="F25" s="2"/>
      <c r="I25" s="1" t="str">
        <f>IF(I24&gt;=K$3,"",I24+1)</f>
        <v/>
      </c>
      <c r="J25" s="2" t="str">
        <f>IF(I25="","",IF(J$3&lt;L24+K25,J$3,L24+K25))</f>
        <v/>
      </c>
      <c r="K25" s="10" t="str">
        <f>IF(I25="","",ROUNDDOWN(L24*H$3*3/3650,0))</f>
        <v/>
      </c>
      <c r="L25" s="2" t="str">
        <f>IF(I25="","",ROUNDDOWN(L24-J25+K25,0))</f>
        <v/>
      </c>
    </row>
    <row r="26" spans="2:12" ht="15" customHeight="1" x14ac:dyDescent="0.15">
      <c r="B26" s="1" t="str">
        <f>IF(B25&gt;=B$3,"",B25+1)</f>
        <v/>
      </c>
      <c r="C26" s="2" t="str">
        <f>IF(B26="","",IF(D$3&lt;E25+D26,D$3,E25+D26))</f>
        <v/>
      </c>
      <c r="D26" s="10" t="str">
        <f>IF(B26="","",ROUNDDOWN(E25*A$3*3/3650,0))</f>
        <v/>
      </c>
      <c r="E26" s="2" t="str">
        <f>IF(B26="","",ROUNDDOWN(E25-C26+D26,0))</f>
        <v/>
      </c>
      <c r="F26" s="2"/>
      <c r="I26" s="1" t="str">
        <f>IF(I25&gt;=K$3,"",I25+1)</f>
        <v/>
      </c>
      <c r="J26" s="2" t="str">
        <f>IF(I26="","",IF(J$3&lt;L25+K26,J$3,L25+K26))</f>
        <v/>
      </c>
      <c r="K26" s="10" t="str">
        <f>IF(I26="","",ROUNDDOWN(L25*H$3*3/3650,0))</f>
        <v/>
      </c>
      <c r="L26" s="2" t="str">
        <f>IF(I26="","",ROUNDDOWN(L25-J26+K26,0))</f>
        <v/>
      </c>
    </row>
    <row r="27" spans="2:12" ht="15" customHeight="1" x14ac:dyDescent="0.15">
      <c r="B27" s="1" t="str">
        <f>IF(B26&gt;=B$3,"",B26+1)</f>
        <v/>
      </c>
      <c r="C27" s="2" t="str">
        <f>IF(B27="","",IF(D$3&lt;E26+D27,D$3,E26+D27))</f>
        <v/>
      </c>
      <c r="D27" s="10" t="str">
        <f>IF(B27="","",ROUNDDOWN(E26*A$3*3/3650,0))</f>
        <v/>
      </c>
      <c r="E27" s="2" t="str">
        <f>IF(B27="","",ROUNDDOWN(E26-C27+D27,0))</f>
        <v/>
      </c>
      <c r="F27" s="2"/>
      <c r="I27" s="1" t="str">
        <f>IF(I26&gt;=K$3,"",I26+1)</f>
        <v/>
      </c>
      <c r="J27" s="2" t="str">
        <f>IF(I27="","",IF(J$3&lt;L26+K27,J$3,L26+K27))</f>
        <v/>
      </c>
      <c r="K27" s="10" t="str">
        <f>IF(I27="","",ROUNDDOWN(L26*H$3*3/3650,0))</f>
        <v/>
      </c>
      <c r="L27" s="2" t="str">
        <f>IF(I27="","",ROUNDDOWN(L26-J27+K27,0))</f>
        <v/>
      </c>
    </row>
    <row r="28" spans="2:12" ht="15" customHeight="1" x14ac:dyDescent="0.15">
      <c r="B28" s="1" t="str">
        <f>IF(B27&gt;=B$3,"",B27+1)</f>
        <v/>
      </c>
      <c r="C28" s="2" t="str">
        <f>IF(B28="","",IF(D$3&lt;E27+D28,D$3,E27+D28))</f>
        <v/>
      </c>
      <c r="D28" s="10" t="str">
        <f>IF(B28="","",ROUNDDOWN(E27*A$3*3/3650,0))</f>
        <v/>
      </c>
      <c r="E28" s="2" t="str">
        <f>IF(B28="","",ROUNDDOWN(E27-C28+D28,0))</f>
        <v/>
      </c>
      <c r="F28" s="2"/>
      <c r="I28" s="1" t="str">
        <f>IF(I27&gt;=K$3,"",I27+1)</f>
        <v/>
      </c>
      <c r="J28" s="2" t="str">
        <f>IF(I28="","",IF(J$3&lt;L27+K28,J$3,L27+K28))</f>
        <v/>
      </c>
      <c r="K28" s="10" t="str">
        <f>IF(I28="","",ROUNDDOWN(L27*H$3*3/3650,0))</f>
        <v/>
      </c>
      <c r="L28" s="2" t="str">
        <f>IF(I28="","",ROUNDDOWN(L27-J28+K28,0))</f>
        <v/>
      </c>
    </row>
    <row r="29" spans="2:12" ht="15" customHeight="1" x14ac:dyDescent="0.15">
      <c r="B29" s="1" t="str">
        <f>IF(B28&gt;=B$3,"",B28+1)</f>
        <v/>
      </c>
      <c r="C29" s="2" t="str">
        <f>IF(B29="","",IF(D$3&lt;E28+D29,D$3,E28+D29))</f>
        <v/>
      </c>
      <c r="D29" s="10" t="str">
        <f>IF(B29="","",ROUNDDOWN(E28*A$3*3/3650,0))</f>
        <v/>
      </c>
      <c r="E29" s="2" t="str">
        <f>IF(B29="","",ROUNDDOWN(E28-C29+D29,0))</f>
        <v/>
      </c>
      <c r="F29" s="2"/>
      <c r="I29" s="1" t="str">
        <f>IF(I28&gt;=K$3,"",I28+1)</f>
        <v/>
      </c>
      <c r="J29" s="2" t="str">
        <f>IF(I29="","",IF(J$3&lt;L28+K29,J$3,L28+K29))</f>
        <v/>
      </c>
      <c r="K29" s="10" t="str">
        <f>IF(I29="","",ROUNDDOWN(L28*H$3*3/3650,0))</f>
        <v/>
      </c>
      <c r="L29" s="2" t="str">
        <f>IF(I29="","",ROUNDDOWN(L28-J29+K29,0))</f>
        <v/>
      </c>
    </row>
    <row r="30" spans="2:12" ht="15" customHeight="1" x14ac:dyDescent="0.15">
      <c r="B30" s="1" t="str">
        <f>IF(B29&gt;=B$3,"",B29+1)</f>
        <v/>
      </c>
      <c r="C30" s="2" t="str">
        <f>IF(B30="","",IF(D$3&lt;E29+D30,D$3,E29+D30))</f>
        <v/>
      </c>
      <c r="D30" s="10" t="str">
        <f>IF(B30="","",ROUNDDOWN(E29*A$3*3/3650,0))</f>
        <v/>
      </c>
      <c r="E30" s="2" t="str">
        <f>IF(B30="","",ROUNDDOWN(E29-C30+D30,0))</f>
        <v/>
      </c>
      <c r="F30" s="2"/>
      <c r="I30" s="1" t="str">
        <f>IF(I29&gt;=K$3,"",I29+1)</f>
        <v/>
      </c>
      <c r="J30" s="2" t="str">
        <f>IF(I30="","",IF(J$3&lt;L29+K30,J$3,L29+K30))</f>
        <v/>
      </c>
      <c r="K30" s="10" t="str">
        <f>IF(I30="","",ROUNDDOWN(L29*H$3*3/3650,0))</f>
        <v/>
      </c>
      <c r="L30" s="2" t="str">
        <f t="shared" ref="L30:L71" si="0">IF(I30="","",ROUNDDOWN(L29-J30+K30,0))</f>
        <v/>
      </c>
    </row>
    <row r="31" spans="2:12" ht="15" customHeight="1" x14ac:dyDescent="0.15">
      <c r="B31" s="1" t="str">
        <f>IF(B30&gt;=B$3,"",B30+1)</f>
        <v/>
      </c>
      <c r="C31" s="2" t="str">
        <f>IF(B31="","",IF(D$3&lt;E30+D31,D$3,E30+D31))</f>
        <v/>
      </c>
      <c r="D31" s="10" t="str">
        <f>IF(B31="","",ROUNDDOWN(E30*A$3*3/3650,0))</f>
        <v/>
      </c>
      <c r="E31" s="2" t="str">
        <f>IF(B31="","",ROUNDDOWN(E30-C31+D31,0))</f>
        <v/>
      </c>
      <c r="F31" s="2"/>
      <c r="I31" s="1" t="str">
        <f>IF(I30&gt;=K$3,"",I30+1)</f>
        <v/>
      </c>
      <c r="J31" s="2" t="str">
        <f>IF(I31="","",IF(J$3&lt;L30+K31,J$3,L30+K31))</f>
        <v/>
      </c>
      <c r="K31" s="10" t="str">
        <f>IF(I31="","",ROUNDDOWN(L30*H$3*3/3650,0))</f>
        <v/>
      </c>
      <c r="L31" s="2" t="str">
        <f t="shared" si="0"/>
        <v/>
      </c>
    </row>
    <row r="32" spans="2:12" ht="15" customHeight="1" x14ac:dyDescent="0.15">
      <c r="B32" s="1" t="str">
        <f>IF(B31&gt;=B$3,"",B31+1)</f>
        <v/>
      </c>
      <c r="C32" s="2" t="str">
        <f>IF(B32="","",IF(D$3&lt;E31+D32,D$3,E31+D32))</f>
        <v/>
      </c>
      <c r="D32" s="10" t="str">
        <f>IF(B32="","",ROUNDDOWN(E31*A$3*3/3650,0))</f>
        <v/>
      </c>
      <c r="E32" s="2" t="str">
        <f>IF(B32="","",ROUNDDOWN(E31-C32+D32,0))</f>
        <v/>
      </c>
      <c r="F32" s="2"/>
      <c r="I32" s="1" t="str">
        <f>IF(I31&gt;=K$3,"",I31+1)</f>
        <v/>
      </c>
      <c r="J32" s="2" t="str">
        <f>IF(I32="","",IF(J$3&lt;L31+K32,J$3,L31+K32))</f>
        <v/>
      </c>
      <c r="K32" s="10" t="str">
        <f>IF(I32="","",ROUNDDOWN(L31*H$3*3/3650,0))</f>
        <v/>
      </c>
      <c r="L32" s="2" t="str">
        <f t="shared" si="0"/>
        <v/>
      </c>
    </row>
    <row r="33" spans="2:12" ht="15" customHeight="1" x14ac:dyDescent="0.15">
      <c r="B33" s="1" t="str">
        <f>IF(B32&gt;=B$3,"",B32+1)</f>
        <v/>
      </c>
      <c r="C33" s="2" t="str">
        <f>IF(B33="","",IF(D$3&lt;E32+D33,D$3,E32+D33))</f>
        <v/>
      </c>
      <c r="D33" s="10" t="str">
        <f>IF(B33="","",ROUNDDOWN(E32*A$3*3/3650,0))</f>
        <v/>
      </c>
      <c r="E33" s="2" t="str">
        <f>IF(B33="","",ROUNDDOWN(E32-C33+D33,0))</f>
        <v/>
      </c>
      <c r="F33" s="2"/>
      <c r="I33" s="1" t="str">
        <f>IF(I32&gt;=K$3,"",I32+1)</f>
        <v/>
      </c>
      <c r="J33" s="2" t="str">
        <f>IF(I33="","",IF(J$3&lt;L32+K33,J$3,L32+K33))</f>
        <v/>
      </c>
      <c r="K33" s="10" t="str">
        <f>IF(I33="","",ROUNDDOWN(L32*H$3*3/3650,0))</f>
        <v/>
      </c>
      <c r="L33" s="2" t="str">
        <f t="shared" si="0"/>
        <v/>
      </c>
    </row>
    <row r="34" spans="2:12" ht="15" customHeight="1" x14ac:dyDescent="0.15">
      <c r="B34" s="1" t="str">
        <f>IF(B33&gt;=B$3,"",B33+1)</f>
        <v/>
      </c>
      <c r="C34" s="2" t="str">
        <f>IF(B34="","",IF(D$3&lt;E33+D34,D$3,E33+D34))</f>
        <v/>
      </c>
      <c r="D34" s="10" t="str">
        <f>IF(B34="","",ROUNDDOWN(E33*A$3*3/3650,0))</f>
        <v/>
      </c>
      <c r="E34" s="2" t="str">
        <f>IF(B34="","",ROUNDDOWN(E33-C34+D34,0))</f>
        <v/>
      </c>
      <c r="F34" s="2"/>
      <c r="I34" s="1" t="str">
        <f>IF(I33&gt;=K$3,"",I33+1)</f>
        <v/>
      </c>
      <c r="J34" s="2" t="str">
        <f>IF(I34="","",IF(J$3&lt;L33+K34,J$3,L33+K34))</f>
        <v/>
      </c>
      <c r="K34" s="10" t="str">
        <f>IF(I34="","",ROUNDDOWN(L33*H$3*3/3650,0))</f>
        <v/>
      </c>
      <c r="L34" s="2" t="str">
        <f t="shared" si="0"/>
        <v/>
      </c>
    </row>
    <row r="35" spans="2:12" ht="15" customHeight="1" x14ac:dyDescent="0.15">
      <c r="B35" s="1" t="str">
        <f>IF(B34&gt;=B$3,"",B34+1)</f>
        <v/>
      </c>
      <c r="C35" s="2" t="str">
        <f>IF(B35="","",IF(D$3&lt;E34+D35,D$3,E34+D35))</f>
        <v/>
      </c>
      <c r="D35" s="10" t="str">
        <f>IF(B35="","",ROUNDDOWN(E34*A$3*3/3650,0))</f>
        <v/>
      </c>
      <c r="E35" s="2" t="str">
        <f t="shared" ref="E35:E62" si="1">IF(B35="","",ROUNDDOWN(E34-C35+D35,0))</f>
        <v/>
      </c>
      <c r="F35" s="2"/>
      <c r="I35" s="1" t="str">
        <f>IF(I34&gt;=K$3,"",I34+1)</f>
        <v/>
      </c>
      <c r="J35" s="2" t="str">
        <f>IF(I35="","",IF(J$3&lt;L34+K35,J$3,L34+K35))</f>
        <v/>
      </c>
      <c r="K35" s="10" t="str">
        <f>IF(I35="","",ROUNDDOWN(L34*H$3*3/3650,0))</f>
        <v/>
      </c>
      <c r="L35" s="2" t="str">
        <f t="shared" si="0"/>
        <v/>
      </c>
    </row>
    <row r="36" spans="2:12" ht="15" customHeight="1" x14ac:dyDescent="0.15">
      <c r="B36" s="1" t="str">
        <f>IF(B35&gt;=B$3,"",B35+1)</f>
        <v/>
      </c>
      <c r="C36" s="2" t="str">
        <f>IF(B36="","",IF(D$3&lt;E35+D36,D$3,E35+D36))</f>
        <v/>
      </c>
      <c r="D36" s="10" t="str">
        <f>IF(B36="","",ROUNDDOWN(E35*A$3*3/3650,0))</f>
        <v/>
      </c>
      <c r="E36" s="2" t="str">
        <f t="shared" si="1"/>
        <v/>
      </c>
      <c r="F36" s="2"/>
      <c r="I36" s="1" t="str">
        <f>IF(I35&gt;=K$3,"",I35+1)</f>
        <v/>
      </c>
      <c r="J36" s="2" t="str">
        <f>IF(I36="","",IF(J$3&lt;L35+K36,J$3,L35+K36))</f>
        <v/>
      </c>
      <c r="K36" s="10" t="str">
        <f>IF(I36="","",ROUNDDOWN(L35*H$3*3/3650,0))</f>
        <v/>
      </c>
      <c r="L36" s="2" t="str">
        <f t="shared" si="0"/>
        <v/>
      </c>
    </row>
    <row r="37" spans="2:12" ht="15" customHeight="1" x14ac:dyDescent="0.15">
      <c r="B37" s="1" t="str">
        <f>IF(B36&gt;=B$3,"",B36+1)</f>
        <v/>
      </c>
      <c r="C37" s="2" t="str">
        <f>IF(B37="","",IF(D$3&lt;E36+D37,D$3,E36+D37))</f>
        <v/>
      </c>
      <c r="D37" s="10" t="str">
        <f>IF(B37="","",ROUNDDOWN(E36*A$3*3/3650,0))</f>
        <v/>
      </c>
      <c r="E37" s="2" t="str">
        <f t="shared" si="1"/>
        <v/>
      </c>
      <c r="F37" s="2"/>
      <c r="I37" s="1" t="str">
        <f>IF(I36&gt;=K$3,"",I36+1)</f>
        <v/>
      </c>
      <c r="J37" s="2" t="str">
        <f>IF(I37="","",IF(J$3&lt;L36+K37,J$3,L36+K37))</f>
        <v/>
      </c>
      <c r="K37" s="10" t="str">
        <f>IF(I37="","",ROUNDDOWN(L36*H$3*3/3650,0))</f>
        <v/>
      </c>
      <c r="L37" s="2" t="str">
        <f t="shared" si="0"/>
        <v/>
      </c>
    </row>
    <row r="38" spans="2:12" ht="15" customHeight="1" x14ac:dyDescent="0.15">
      <c r="B38" s="1" t="str">
        <f>IF(B37&gt;=B$3,"",B37+1)</f>
        <v/>
      </c>
      <c r="C38" s="2" t="str">
        <f>IF(B38="","",IF(D$3&lt;E37+D38,D$3,E37+D38))</f>
        <v/>
      </c>
      <c r="D38" s="10" t="str">
        <f>IF(B38="","",ROUNDDOWN(E37*A$3*3/3650,0))</f>
        <v/>
      </c>
      <c r="E38" s="2" t="str">
        <f t="shared" si="1"/>
        <v/>
      </c>
      <c r="F38" s="2"/>
      <c r="I38" s="1" t="str">
        <f>IF(I37&gt;=K$3,"",I37+1)</f>
        <v/>
      </c>
      <c r="J38" s="2" t="str">
        <f>IF(I38="","",IF(J$3&lt;L37+K38,J$3,L37+K38))</f>
        <v/>
      </c>
      <c r="K38" s="10" t="str">
        <f>IF(I38="","",ROUNDDOWN(L37*H$3*3/3650,0))</f>
        <v/>
      </c>
      <c r="L38" s="2" t="str">
        <f t="shared" si="0"/>
        <v/>
      </c>
    </row>
    <row r="39" spans="2:12" ht="15" customHeight="1" x14ac:dyDescent="0.15">
      <c r="B39" s="1" t="str">
        <f>IF(B38&gt;=B$3,"",B38+1)</f>
        <v/>
      </c>
      <c r="C39" s="2" t="str">
        <f>IF(B39="","",IF(D$3&lt;E38+D39,D$3,E38+D39))</f>
        <v/>
      </c>
      <c r="D39" s="10" t="str">
        <f>IF(B39="","",ROUNDDOWN(E38*A$3*3/3650,0))</f>
        <v/>
      </c>
      <c r="E39" s="2" t="str">
        <f t="shared" si="1"/>
        <v/>
      </c>
      <c r="F39" s="2"/>
      <c r="I39" s="1" t="str">
        <f>IF(I38&gt;=K$3,"",I38+1)</f>
        <v/>
      </c>
      <c r="J39" s="2" t="str">
        <f>IF(I39="","",IF(J$3&lt;L38+K39,J$3,L38+K39))</f>
        <v/>
      </c>
      <c r="K39" s="10" t="str">
        <f>IF(I39="","",ROUNDDOWN(L38*H$3*3/3650,0))</f>
        <v/>
      </c>
      <c r="L39" s="2" t="str">
        <f t="shared" si="0"/>
        <v/>
      </c>
    </row>
    <row r="40" spans="2:12" ht="15" customHeight="1" x14ac:dyDescent="0.15">
      <c r="B40" s="1" t="str">
        <f>IF(B39&gt;=B$3,"",B39+1)</f>
        <v/>
      </c>
      <c r="C40" s="2" t="str">
        <f>IF(B40="","",IF(D$3&lt;E39+D40,D$3,E39+D40))</f>
        <v/>
      </c>
      <c r="D40" s="10" t="str">
        <f>IF(B40="","",ROUNDDOWN(E39*A$3*3/3650,0))</f>
        <v/>
      </c>
      <c r="E40" s="2" t="str">
        <f t="shared" si="1"/>
        <v/>
      </c>
      <c r="F40" s="2"/>
      <c r="I40" s="1" t="str">
        <f>IF(I39&gt;=K$3,"",I39+1)</f>
        <v/>
      </c>
      <c r="J40" s="2" t="str">
        <f>IF(I40="","",IF(J$3&lt;L39+K40,J$3,L39+K40))</f>
        <v/>
      </c>
      <c r="K40" s="10" t="str">
        <f>IF(I40="","",ROUNDDOWN(L39*H$3*3/3650,0))</f>
        <v/>
      </c>
      <c r="L40" s="2" t="str">
        <f t="shared" si="0"/>
        <v/>
      </c>
    </row>
    <row r="41" spans="2:12" ht="15" customHeight="1" x14ac:dyDescent="0.15">
      <c r="B41" s="1" t="str">
        <f>IF(B40&gt;=B$3,"",B40+1)</f>
        <v/>
      </c>
      <c r="C41" s="2" t="str">
        <f>IF(B41="","",IF(D$3&lt;E40+D41,D$3,E40+D41))</f>
        <v/>
      </c>
      <c r="D41" s="10" t="str">
        <f>IF(B41="","",ROUNDDOWN(E40*A$3*3/3650,0))</f>
        <v/>
      </c>
      <c r="E41" s="2" t="str">
        <f t="shared" si="1"/>
        <v/>
      </c>
      <c r="F41" s="2"/>
      <c r="I41" s="1" t="str">
        <f>IF(I40&gt;=K$3,"",I40+1)</f>
        <v/>
      </c>
      <c r="J41" s="2" t="str">
        <f>IF(I41="","",IF(J$3&lt;L40+K41,J$3,L40+K41))</f>
        <v/>
      </c>
      <c r="K41" s="10" t="str">
        <f>IF(I41="","",ROUNDDOWN(L40*H$3*3/3650,0))</f>
        <v/>
      </c>
      <c r="L41" s="2" t="str">
        <f t="shared" si="0"/>
        <v/>
      </c>
    </row>
    <row r="42" spans="2:12" ht="15" customHeight="1" x14ac:dyDescent="0.15">
      <c r="B42" s="1" t="str">
        <f>IF(B41&gt;=B$3,"",B41+1)</f>
        <v/>
      </c>
      <c r="C42" s="2" t="str">
        <f>IF(B42="","",IF(D$3&lt;E41+D42,D$3,E41+D42))</f>
        <v/>
      </c>
      <c r="D42" s="10" t="str">
        <f>IF(B42="","",ROUNDDOWN(E41*A$3*3/3650,0))</f>
        <v/>
      </c>
      <c r="E42" s="2" t="str">
        <f t="shared" si="1"/>
        <v/>
      </c>
      <c r="F42" s="2"/>
      <c r="I42" s="1" t="str">
        <f>IF(I41&gt;=K$3,"",I41+1)</f>
        <v/>
      </c>
      <c r="J42" s="2" t="str">
        <f>IF(I42="","",IF(J$3&lt;L41+K42,J$3,L41+K42))</f>
        <v/>
      </c>
      <c r="K42" s="10" t="str">
        <f>IF(I42="","",ROUNDDOWN(L41*H$3*3/3650,0))</f>
        <v/>
      </c>
      <c r="L42" s="2" t="str">
        <f t="shared" si="0"/>
        <v/>
      </c>
    </row>
    <row r="43" spans="2:12" ht="15" customHeight="1" x14ac:dyDescent="0.15">
      <c r="B43" s="1" t="str">
        <f>IF(B42&gt;=B$3,"",B42+1)</f>
        <v/>
      </c>
      <c r="C43" s="2" t="str">
        <f>IF(B43="","",IF(D$3&lt;E42+D43,D$3,E42+D43))</f>
        <v/>
      </c>
      <c r="D43" s="10" t="str">
        <f>IF(B43="","",ROUNDDOWN(E42*A$3*3/3650,0))</f>
        <v/>
      </c>
      <c r="E43" s="2" t="str">
        <f t="shared" si="1"/>
        <v/>
      </c>
      <c r="F43" s="2"/>
      <c r="I43" s="1" t="str">
        <f>IF(I42&gt;=K$3,"",I42+1)</f>
        <v/>
      </c>
      <c r="J43" s="2" t="str">
        <f>IF(I43="","",IF(J$3&lt;L42+K43,J$3,L42+K43))</f>
        <v/>
      </c>
      <c r="K43" s="10" t="str">
        <f>IF(I43="","",ROUNDDOWN(L42*H$3*3/3650,0))</f>
        <v/>
      </c>
      <c r="L43" s="2" t="str">
        <f t="shared" si="0"/>
        <v/>
      </c>
    </row>
    <row r="44" spans="2:12" ht="15" customHeight="1" x14ac:dyDescent="0.15">
      <c r="B44" s="1" t="str">
        <f>IF(B43&gt;=B$3,"",B43+1)</f>
        <v/>
      </c>
      <c r="C44" s="2" t="str">
        <f>IF(B44="","",IF(D$3&lt;E43+D44,D$3,E43+D44))</f>
        <v/>
      </c>
      <c r="D44" s="10" t="str">
        <f>IF(B44="","",ROUNDDOWN(E43*A$3*3/3650,0))</f>
        <v/>
      </c>
      <c r="E44" s="2" t="str">
        <f t="shared" si="1"/>
        <v/>
      </c>
      <c r="F44" s="2"/>
      <c r="I44" s="1" t="str">
        <f>IF(I43&gt;=K$3,"",I43+1)</f>
        <v/>
      </c>
      <c r="J44" s="2" t="str">
        <f>IF(I44="","",IF(J$3&lt;L43+K44,J$3,L43+K44))</f>
        <v/>
      </c>
      <c r="K44" s="10" t="str">
        <f>IF(I44="","",ROUNDDOWN(L43*H$3*3/3650,0))</f>
        <v/>
      </c>
      <c r="L44" s="2" t="str">
        <f t="shared" si="0"/>
        <v/>
      </c>
    </row>
    <row r="45" spans="2:12" ht="15" customHeight="1" x14ac:dyDescent="0.15">
      <c r="B45" s="1" t="str">
        <f>IF(B44&gt;=B$3,"",B44+1)</f>
        <v/>
      </c>
      <c r="C45" s="2" t="str">
        <f>IF(B45="","",IF(D$3&lt;E44+D45,D$3,E44+D45))</f>
        <v/>
      </c>
      <c r="D45" s="10" t="str">
        <f>IF(B45="","",ROUNDDOWN(E44*A$3*3/3650,0))</f>
        <v/>
      </c>
      <c r="E45" s="2" t="str">
        <f t="shared" si="1"/>
        <v/>
      </c>
      <c r="F45" s="2"/>
      <c r="I45" s="1" t="str">
        <f>IF(I44&gt;=K$3,"",I44+1)</f>
        <v/>
      </c>
      <c r="J45" s="2" t="str">
        <f>IF(I45="","",IF(J$3&lt;L44+K45,J$3,L44+K45))</f>
        <v/>
      </c>
      <c r="K45" s="10" t="str">
        <f>IF(I45="","",ROUNDDOWN(L44*H$3*3/3650,0))</f>
        <v/>
      </c>
      <c r="L45" s="2" t="str">
        <f t="shared" si="0"/>
        <v/>
      </c>
    </row>
    <row r="46" spans="2:12" ht="15" customHeight="1" x14ac:dyDescent="0.15">
      <c r="B46" s="1" t="str">
        <f>IF(B45&gt;=B$3,"",B45+1)</f>
        <v/>
      </c>
      <c r="C46" s="2" t="str">
        <f>IF(B46="","",IF(D$3&lt;E45+D46,D$3,E45+D46))</f>
        <v/>
      </c>
      <c r="D46" s="10" t="str">
        <f>IF(B46="","",ROUNDDOWN(E45*A$3*3/3650,0))</f>
        <v/>
      </c>
      <c r="E46" s="2" t="str">
        <f t="shared" si="1"/>
        <v/>
      </c>
      <c r="F46" s="2"/>
      <c r="I46" s="1" t="str">
        <f>IF(I45&gt;=K$3,"",I45+1)</f>
        <v/>
      </c>
      <c r="J46" s="2" t="str">
        <f>IF(I46="","",IF(J$3&lt;L45+K46,J$3,L45+K46))</f>
        <v/>
      </c>
      <c r="K46" s="10" t="str">
        <f>IF(I46="","",ROUNDDOWN(L45*H$3*3/3650,0))</f>
        <v/>
      </c>
      <c r="L46" s="2" t="str">
        <f t="shared" si="0"/>
        <v/>
      </c>
    </row>
    <row r="47" spans="2:12" ht="15" customHeight="1" x14ac:dyDescent="0.15">
      <c r="B47" s="1" t="str">
        <f>IF(B46&gt;=B$3,"",B46+1)</f>
        <v/>
      </c>
      <c r="C47" s="2" t="str">
        <f>IF(B47="","",IF(D$3&lt;E46+D47,D$3,E46+D47))</f>
        <v/>
      </c>
      <c r="D47" s="10" t="str">
        <f>IF(B47="","",ROUNDDOWN(E46*A$3*3/3650,0))</f>
        <v/>
      </c>
      <c r="E47" s="2" t="str">
        <f t="shared" si="1"/>
        <v/>
      </c>
      <c r="F47" s="2"/>
      <c r="I47" s="1" t="str">
        <f>IF(I46&gt;=K$3,"",I46+1)</f>
        <v/>
      </c>
      <c r="J47" s="2" t="str">
        <f>IF(I47="","",IF(J$3&lt;L46+K47,J$3,L46+K47))</f>
        <v/>
      </c>
      <c r="K47" s="10" t="str">
        <f>IF(I47="","",ROUNDDOWN(L46*H$3*3/3650,0))</f>
        <v/>
      </c>
      <c r="L47" s="2" t="str">
        <f t="shared" si="0"/>
        <v/>
      </c>
    </row>
    <row r="48" spans="2:12" ht="15" customHeight="1" x14ac:dyDescent="0.15">
      <c r="B48" s="1" t="str">
        <f>IF(B47&gt;=B$3,"",B47+1)</f>
        <v/>
      </c>
      <c r="C48" s="2" t="str">
        <f>IF(B48="","",IF(D$3&lt;E47+D48,D$3,E47+D48))</f>
        <v/>
      </c>
      <c r="D48" s="10" t="str">
        <f>IF(B48="","",ROUNDDOWN(E47*A$3*3/3650,0))</f>
        <v/>
      </c>
      <c r="E48" s="2" t="str">
        <f t="shared" si="1"/>
        <v/>
      </c>
      <c r="F48" s="2"/>
      <c r="I48" s="1" t="str">
        <f>IF(I47&gt;=K$3,"",I47+1)</f>
        <v/>
      </c>
      <c r="J48" s="2" t="str">
        <f>IF(I48="","",IF(J$3&lt;L47+K48,J$3,L47+K48))</f>
        <v/>
      </c>
      <c r="K48" s="10" t="str">
        <f>IF(I48="","",ROUNDDOWN(L47*H$3*3/3650,0))</f>
        <v/>
      </c>
      <c r="L48" s="2" t="str">
        <f t="shared" si="0"/>
        <v/>
      </c>
    </row>
    <row r="49" spans="2:12" ht="15" customHeight="1" x14ac:dyDescent="0.15">
      <c r="B49" s="1" t="str">
        <f>IF(B48&gt;=B$3,"",B48+1)</f>
        <v/>
      </c>
      <c r="C49" s="2" t="str">
        <f>IF(B49="","",IF(D$3&lt;E48+D49,D$3,E48+D49))</f>
        <v/>
      </c>
      <c r="D49" s="10" t="str">
        <f>IF(B49="","",ROUNDDOWN(E48*A$3*3/3650,0))</f>
        <v/>
      </c>
      <c r="E49" s="2" t="str">
        <f t="shared" si="1"/>
        <v/>
      </c>
      <c r="F49" s="2"/>
      <c r="I49" s="1" t="str">
        <f>IF(I48&gt;=K$3,"",I48+1)</f>
        <v/>
      </c>
      <c r="J49" s="2" t="str">
        <f>IF(I49="","",IF(J$3&lt;L48+K49,J$3,L48+K49))</f>
        <v/>
      </c>
      <c r="K49" s="10" t="str">
        <f>IF(I49="","",ROUNDDOWN(L48*H$3*3/3650,0))</f>
        <v/>
      </c>
      <c r="L49" s="2" t="str">
        <f t="shared" si="0"/>
        <v/>
      </c>
    </row>
    <row r="50" spans="2:12" ht="15" customHeight="1" x14ac:dyDescent="0.15">
      <c r="B50" s="1" t="str">
        <f>IF(B49&gt;=B$3,"",B49+1)</f>
        <v/>
      </c>
      <c r="C50" s="2" t="str">
        <f>IF(B50="","",IF(D$3&lt;E49+D50,D$3,E49+D50))</f>
        <v/>
      </c>
      <c r="D50" s="10" t="str">
        <f>IF(B50="","",ROUNDDOWN(E49*A$3*3/3650,0))</f>
        <v/>
      </c>
      <c r="E50" s="2" t="str">
        <f t="shared" si="1"/>
        <v/>
      </c>
      <c r="F50" s="2"/>
      <c r="I50" s="1" t="str">
        <f>IF(I49&gt;=K$3,"",I49+1)</f>
        <v/>
      </c>
      <c r="J50" s="2" t="str">
        <f>IF(I50="","",IF(J$3&lt;L49+K50,J$3,L49+K50))</f>
        <v/>
      </c>
      <c r="K50" s="10" t="str">
        <f>IF(I50="","",ROUNDDOWN(L49*H$3*3/3650,0))</f>
        <v/>
      </c>
      <c r="L50" s="2" t="str">
        <f t="shared" si="0"/>
        <v/>
      </c>
    </row>
    <row r="51" spans="2:12" ht="15" customHeight="1" x14ac:dyDescent="0.15">
      <c r="B51" s="1" t="str">
        <f>IF(B50&gt;=B$3,"",B50+1)</f>
        <v/>
      </c>
      <c r="C51" s="2" t="str">
        <f>IF(B51="","",IF(D$3&lt;E50+D51,D$3,E50+D51))</f>
        <v/>
      </c>
      <c r="D51" s="10" t="str">
        <f>IF(B51="","",ROUNDDOWN(E50*A$3*3/3650,0))</f>
        <v/>
      </c>
      <c r="E51" s="2" t="str">
        <f t="shared" si="1"/>
        <v/>
      </c>
      <c r="F51" s="2"/>
      <c r="I51" s="1" t="str">
        <f>IF(I50&gt;=K$3,"",I50+1)</f>
        <v/>
      </c>
      <c r="J51" s="2" t="str">
        <f>IF(I51="","",IF(J$3&lt;L50+K51,J$3,L50+K51))</f>
        <v/>
      </c>
      <c r="K51" s="10" t="str">
        <f>IF(I51="","",ROUNDDOWN(L50*H$3*3/3650,0))</f>
        <v/>
      </c>
      <c r="L51" s="2" t="str">
        <f t="shared" si="0"/>
        <v/>
      </c>
    </row>
    <row r="52" spans="2:12" ht="15" customHeight="1" x14ac:dyDescent="0.15">
      <c r="B52" s="1" t="str">
        <f>IF(B51&gt;=B$3,"",B51+1)</f>
        <v/>
      </c>
      <c r="C52" s="2" t="str">
        <f>IF(B52="","",IF(D$3&lt;E51+D52,D$3,E51+D52))</f>
        <v/>
      </c>
      <c r="D52" s="10" t="str">
        <f>IF(B52="","",ROUNDDOWN(E51*A$3*3/3650,0))</f>
        <v/>
      </c>
      <c r="E52" s="2" t="str">
        <f t="shared" si="1"/>
        <v/>
      </c>
      <c r="F52" s="2"/>
      <c r="I52" s="1" t="str">
        <f>IF(I51&gt;=K$3,"",I51+1)</f>
        <v/>
      </c>
      <c r="J52" s="2" t="str">
        <f>IF(I52="","",IF(J$3&lt;L51+K52,J$3,L51+K52))</f>
        <v/>
      </c>
      <c r="K52" s="10" t="str">
        <f>IF(I52="","",ROUNDDOWN(L51*H$3*3/3650,0))</f>
        <v/>
      </c>
      <c r="L52" s="2" t="str">
        <f t="shared" si="0"/>
        <v/>
      </c>
    </row>
    <row r="53" spans="2:12" ht="15" customHeight="1" x14ac:dyDescent="0.15">
      <c r="B53" s="1" t="str">
        <f>IF(B52&gt;=B$3,"",B52+1)</f>
        <v/>
      </c>
      <c r="C53" s="2" t="str">
        <f>IF(B53="","",IF(D$3&lt;E52+D53,D$3,E52+D53))</f>
        <v/>
      </c>
      <c r="D53" s="10" t="str">
        <f>IF(B53="","",ROUNDDOWN(E52*A$3*3/3650,0))</f>
        <v/>
      </c>
      <c r="E53" s="2" t="str">
        <f t="shared" si="1"/>
        <v/>
      </c>
      <c r="F53" s="2"/>
      <c r="I53" s="1" t="str">
        <f>IF(I52&gt;=K$3,"",I52+1)</f>
        <v/>
      </c>
      <c r="J53" s="2" t="str">
        <f>IF(I53="","",IF(J$3&lt;L52+K53,J$3,L52+K53))</f>
        <v/>
      </c>
      <c r="K53" s="10" t="str">
        <f>IF(I53="","",ROUNDDOWN(L52*H$3*3/3650,0))</f>
        <v/>
      </c>
      <c r="L53" s="2" t="str">
        <f t="shared" si="0"/>
        <v/>
      </c>
    </row>
    <row r="54" spans="2:12" ht="15" customHeight="1" x14ac:dyDescent="0.15">
      <c r="B54" s="1" t="str">
        <f>IF(B53&gt;=B$3,"",B53+1)</f>
        <v/>
      </c>
      <c r="C54" s="2" t="str">
        <f>IF(B54="","",IF(D$3&lt;E53+D54,D$3,E53+D54))</f>
        <v/>
      </c>
      <c r="D54" s="10" t="str">
        <f>IF(B54="","",ROUNDDOWN(E53*A$3*3/3650,0))</f>
        <v/>
      </c>
      <c r="E54" s="2" t="str">
        <f t="shared" si="1"/>
        <v/>
      </c>
      <c r="F54" s="2"/>
      <c r="I54" s="1" t="str">
        <f>IF(I53&gt;=K$3,"",I53+1)</f>
        <v/>
      </c>
      <c r="J54" s="2" t="str">
        <f>IF(I54="","",IF(J$3&lt;L53+K54,J$3,L53+K54))</f>
        <v/>
      </c>
      <c r="K54" s="10" t="str">
        <f>IF(I54="","",ROUNDDOWN(L53*H$3*3/3650,0))</f>
        <v/>
      </c>
      <c r="L54" s="2" t="str">
        <f t="shared" si="0"/>
        <v/>
      </c>
    </row>
    <row r="55" spans="2:12" ht="15" customHeight="1" x14ac:dyDescent="0.15">
      <c r="B55" s="1" t="str">
        <f>IF(B54&gt;=B$3,"",B54+1)</f>
        <v/>
      </c>
      <c r="C55" s="2" t="str">
        <f>IF(B55="","",IF(D$3&lt;E54+D55,D$3,E54+D55))</f>
        <v/>
      </c>
      <c r="D55" s="10" t="str">
        <f>IF(B55="","",ROUNDDOWN(E54*A$3*3/3650,0))</f>
        <v/>
      </c>
      <c r="E55" s="2" t="str">
        <f t="shared" si="1"/>
        <v/>
      </c>
      <c r="F55" s="2"/>
      <c r="I55" s="1" t="str">
        <f>IF(I54&gt;=K$3,"",I54+1)</f>
        <v/>
      </c>
      <c r="J55" s="2" t="str">
        <f>IF(I55="","",IF(J$3&lt;L54+K55,J$3,L54+K55))</f>
        <v/>
      </c>
      <c r="K55" s="10" t="str">
        <f>IF(I55="","",ROUNDDOWN(L54*H$3*3/3650,0))</f>
        <v/>
      </c>
      <c r="L55" s="2" t="str">
        <f t="shared" si="0"/>
        <v/>
      </c>
    </row>
    <row r="56" spans="2:12" ht="15" customHeight="1" x14ac:dyDescent="0.15">
      <c r="B56" s="1" t="str">
        <f>IF(B55&gt;=B$3,"",B55+1)</f>
        <v/>
      </c>
      <c r="C56" s="2" t="str">
        <f>IF(B56="","",IF(D$3&lt;E55+D56,D$3,E55+D56))</f>
        <v/>
      </c>
      <c r="D56" s="10" t="str">
        <f>IF(B56="","",ROUNDDOWN(E55*A$3*3/3650,0))</f>
        <v/>
      </c>
      <c r="E56" s="2" t="str">
        <f t="shared" si="1"/>
        <v/>
      </c>
      <c r="F56" s="2"/>
      <c r="I56" s="1" t="str">
        <f>IF(I55&gt;=K$3,"",I55+1)</f>
        <v/>
      </c>
      <c r="J56" s="2" t="str">
        <f>IF(I56="","",IF(J$3&lt;L55+K56,J$3,L55+K56))</f>
        <v/>
      </c>
      <c r="K56" s="10" t="str">
        <f>IF(I56="","",ROUNDDOWN(L55*H$3*3/3650,0))</f>
        <v/>
      </c>
      <c r="L56" s="2" t="str">
        <f t="shared" si="0"/>
        <v/>
      </c>
    </row>
    <row r="57" spans="2:12" ht="15" customHeight="1" x14ac:dyDescent="0.15">
      <c r="B57" s="1" t="str">
        <f>IF(B56&gt;=B$3,"",B56+1)</f>
        <v/>
      </c>
      <c r="C57" s="2" t="str">
        <f>IF(B57="","",IF(D$3&lt;E56+D57,D$3,E56+D57))</f>
        <v/>
      </c>
      <c r="D57" s="10" t="str">
        <f>IF(B57="","",ROUNDDOWN(E56*A$3*3/3650,0))</f>
        <v/>
      </c>
      <c r="E57" s="2" t="str">
        <f t="shared" si="1"/>
        <v/>
      </c>
      <c r="F57" s="2"/>
      <c r="I57" s="1" t="str">
        <f>IF(I56&gt;=K$3,"",I56+1)</f>
        <v/>
      </c>
      <c r="J57" s="2" t="str">
        <f>IF(I57="","",IF(J$3&lt;L56+K57,J$3,L56+K57))</f>
        <v/>
      </c>
      <c r="K57" s="10" t="str">
        <f>IF(I57="","",ROUNDDOWN(L56*H$3*3/3650,0))</f>
        <v/>
      </c>
      <c r="L57" s="2" t="str">
        <f t="shared" si="0"/>
        <v/>
      </c>
    </row>
    <row r="58" spans="2:12" ht="15" customHeight="1" x14ac:dyDescent="0.15">
      <c r="B58" s="1" t="str">
        <f>IF(B57&gt;=B$3,"",B57+1)</f>
        <v/>
      </c>
      <c r="C58" s="2" t="str">
        <f>IF(B58="","",IF(D$3&lt;E57+D58,D$3,E57+D58))</f>
        <v/>
      </c>
      <c r="D58" s="10" t="str">
        <f>IF(B58="","",ROUNDDOWN(E57*A$3*3/3650,0))</f>
        <v/>
      </c>
      <c r="E58" s="2" t="str">
        <f t="shared" si="1"/>
        <v/>
      </c>
      <c r="F58" s="2"/>
      <c r="I58" s="1" t="str">
        <f>IF(I57&gt;=K$3,"",I57+1)</f>
        <v/>
      </c>
      <c r="J58" s="2" t="str">
        <f>IF(I58="","",IF(J$3&lt;L57+K58,J$3,L57+K58))</f>
        <v/>
      </c>
      <c r="K58" s="10" t="str">
        <f>IF(I58="","",ROUNDDOWN(L57*H$3*3/3650,0))</f>
        <v/>
      </c>
      <c r="L58" s="2" t="str">
        <f t="shared" si="0"/>
        <v/>
      </c>
    </row>
    <row r="59" spans="2:12" ht="15" customHeight="1" x14ac:dyDescent="0.15">
      <c r="B59" s="1" t="str">
        <f>IF(B58&gt;=B$3,"",B58+1)</f>
        <v/>
      </c>
      <c r="C59" s="2" t="str">
        <f>IF(B59="","",IF(D$3&lt;E58+D59,D$3,E58+D59))</f>
        <v/>
      </c>
      <c r="D59" s="10" t="str">
        <f>IF(B59="","",ROUNDDOWN(E58*A$3*3/3650,0))</f>
        <v/>
      </c>
      <c r="E59" s="2" t="str">
        <f t="shared" si="1"/>
        <v/>
      </c>
      <c r="F59" s="2"/>
      <c r="I59" s="1" t="str">
        <f>IF(I58&gt;=K$3,"",I58+1)</f>
        <v/>
      </c>
      <c r="J59" s="2" t="str">
        <f>IF(I59="","",IF(J$3&lt;L58+K59,J$3,L58+K59))</f>
        <v/>
      </c>
      <c r="K59" s="10" t="str">
        <f>IF(I59="","",ROUNDDOWN(L58*H$3*3/3650,0))</f>
        <v/>
      </c>
      <c r="L59" s="2" t="str">
        <f t="shared" si="0"/>
        <v/>
      </c>
    </row>
    <row r="60" spans="2:12" ht="15" customHeight="1" x14ac:dyDescent="0.15">
      <c r="B60" s="1" t="str">
        <f>IF(B59&gt;=B$3,"",B59+1)</f>
        <v/>
      </c>
      <c r="C60" s="2" t="str">
        <f>IF(B60="","",IF(D$3&lt;E59+D60,D$3,E59+D60))</f>
        <v/>
      </c>
      <c r="D60" s="10" t="str">
        <f>IF(B60="","",ROUNDDOWN(E59*A$3*3/3650,0))</f>
        <v/>
      </c>
      <c r="E60" s="2" t="str">
        <f t="shared" si="1"/>
        <v/>
      </c>
      <c r="F60" s="2"/>
      <c r="I60" s="1" t="str">
        <f>IF(I59&gt;=K$3,"",I59+1)</f>
        <v/>
      </c>
      <c r="J60" s="2" t="str">
        <f>IF(I60="","",IF(J$3&lt;L59+K60,J$3,L59+K60))</f>
        <v/>
      </c>
      <c r="K60" s="10" t="str">
        <f>IF(I60="","",ROUNDDOWN(L59*H$3*3/3650,0))</f>
        <v/>
      </c>
      <c r="L60" s="2" t="str">
        <f t="shared" si="0"/>
        <v/>
      </c>
    </row>
    <row r="61" spans="2:12" ht="15" customHeight="1" x14ac:dyDescent="0.15">
      <c r="B61" s="1" t="str">
        <f>IF(B60&gt;=B$3,"",B60+1)</f>
        <v/>
      </c>
      <c r="C61" s="2" t="str">
        <f>IF(B61="","",IF(D$3&lt;E60+D61,D$3,E60+D61))</f>
        <v/>
      </c>
      <c r="D61" s="10" t="str">
        <f>IF(B61="","",ROUNDDOWN(E60*A$3*3/3650,0))</f>
        <v/>
      </c>
      <c r="E61" s="2" t="str">
        <f t="shared" si="1"/>
        <v/>
      </c>
      <c r="F61" s="2"/>
      <c r="I61" s="1" t="str">
        <f>IF(I60&gt;=K$3,"",I60+1)</f>
        <v/>
      </c>
      <c r="J61" s="2" t="str">
        <f>IF(I61="","",IF(J$3&lt;L60+K61,J$3,L60+K61))</f>
        <v/>
      </c>
      <c r="K61" s="10" t="str">
        <f>IF(I61="","",ROUNDDOWN(L60*H$3*3/3650,0))</f>
        <v/>
      </c>
      <c r="L61" s="2" t="str">
        <f t="shared" si="0"/>
        <v/>
      </c>
    </row>
    <row r="62" spans="2:12" ht="15" customHeight="1" x14ac:dyDescent="0.15">
      <c r="B62" s="1" t="str">
        <f>IF(B61&gt;=B$3,"",B61+1)</f>
        <v/>
      </c>
      <c r="C62" s="2" t="str">
        <f>IF(B62="","",IF(D$3&lt;E61+D62,D$3,E61+D62))</f>
        <v/>
      </c>
      <c r="D62" s="10" t="str">
        <f>IF(B62="","",ROUNDDOWN(E61*A$3*3/3650,0))</f>
        <v/>
      </c>
      <c r="E62" s="2" t="str">
        <f t="shared" si="1"/>
        <v/>
      </c>
      <c r="F62" s="2"/>
      <c r="I62" s="1" t="str">
        <f>IF(I61&gt;=K$3,"",I61+1)</f>
        <v/>
      </c>
      <c r="J62" s="2" t="str">
        <f>IF(I62="","",IF(J$3&lt;L61+K62,J$3,L61+K62))</f>
        <v/>
      </c>
      <c r="K62" s="10" t="str">
        <f>IF(I62="","",ROUNDDOWN(L61*H$3*3/3650,0))</f>
        <v/>
      </c>
      <c r="L62" s="2" t="str">
        <f t="shared" si="0"/>
        <v/>
      </c>
    </row>
    <row r="63" spans="2:12" ht="15" customHeight="1" x14ac:dyDescent="0.15">
      <c r="B63" s="1" t="str">
        <f>IF(B62&gt;=B$3,"",B62+1)</f>
        <v/>
      </c>
      <c r="C63" s="2" t="str">
        <f>IF(B63="","",IF(D$3&lt;E62+D63,D$3,E62+D63))</f>
        <v/>
      </c>
      <c r="D63" s="10" t="str">
        <f>IF(B63="","",ROUNDDOWN(E62*A$3*3/3650,0))</f>
        <v/>
      </c>
      <c r="E63" s="2" t="str">
        <f>IF(B63="","",ROUNDDOWN(E62-C63+D63,0))</f>
        <v/>
      </c>
      <c r="F63" s="2"/>
      <c r="I63" s="1" t="str">
        <f>IF(I62&gt;=K$3,"",I62+1)</f>
        <v/>
      </c>
      <c r="J63" s="2" t="str">
        <f>IF(I63="","",IF(J$3&lt;L62+K63,J$3,L62+K63))</f>
        <v/>
      </c>
      <c r="K63" s="10" t="str">
        <f>IF(I63="","",ROUNDDOWN(L62*H$3*3/3650,0))</f>
        <v/>
      </c>
      <c r="L63" s="2" t="str">
        <f>IF(I63="","",ROUNDDOWN(L62-J63+K63,0))</f>
        <v/>
      </c>
    </row>
    <row r="64" spans="2:12" ht="15" customHeight="1" x14ac:dyDescent="0.15">
      <c r="B64" s="1" t="str">
        <f>IF(B63&gt;=B$3,"",B63+1)</f>
        <v/>
      </c>
      <c r="C64" s="2" t="str">
        <f>IF(B64="","",IF(D$3&lt;E63+D64,D$3,E63+D64))</f>
        <v/>
      </c>
      <c r="D64" s="10" t="str">
        <f>IF(B64="","",ROUNDDOWN(E63*A$3*3/3650,0))</f>
        <v/>
      </c>
      <c r="E64" s="2" t="str">
        <f>IF(B64="","",ROUNDDOWN(E63-C64+D64,0))</f>
        <v/>
      </c>
      <c r="F64" s="2"/>
      <c r="I64" s="1" t="str">
        <f>IF(I63&gt;=K$3,"",I63+1)</f>
        <v/>
      </c>
      <c r="J64" s="2" t="str">
        <f>IF(I64="","",IF(J$3&lt;L63+K64,J$3,L63+K64))</f>
        <v/>
      </c>
      <c r="K64" s="10" t="str">
        <f>IF(I64="","",ROUNDDOWN(L63*H$3*3/3650,0))</f>
        <v/>
      </c>
      <c r="L64" s="2" t="str">
        <f t="shared" si="0"/>
        <v/>
      </c>
    </row>
    <row r="65" spans="2:12" ht="15" customHeight="1" x14ac:dyDescent="0.15">
      <c r="B65" s="1" t="str">
        <f>IF(B64&gt;=B$3,"",B64+1)</f>
        <v/>
      </c>
      <c r="C65" s="2" t="str">
        <f>IF(B65="","",IF(D$3&lt;E64+D65,D$3,E64+D65))</f>
        <v/>
      </c>
      <c r="D65" s="10" t="str">
        <f>IF(B65="","",ROUNDDOWN(E64*A$3*3/3650,0))</f>
        <v/>
      </c>
      <c r="E65" s="2" t="str">
        <f>IF(B65="","",ROUNDDOWN(E64-C65+D65,0))</f>
        <v/>
      </c>
      <c r="F65" s="2"/>
      <c r="I65" s="1" t="str">
        <f>IF(I64&gt;=K$3,"",I64+1)</f>
        <v/>
      </c>
      <c r="J65" s="2" t="str">
        <f>IF(I65="","",IF(J$3&lt;L64+K65,J$3,L64+K65))</f>
        <v/>
      </c>
      <c r="K65" s="10" t="str">
        <f>IF(I65="","",ROUNDDOWN(L64*H$3*3/3650,0))</f>
        <v/>
      </c>
      <c r="L65" s="2" t="str">
        <f t="shared" si="0"/>
        <v/>
      </c>
    </row>
    <row r="66" spans="2:12" ht="15" customHeight="1" x14ac:dyDescent="0.15">
      <c r="B66" s="1" t="str">
        <f>IF(B65&gt;=B$3,"",B65+1)</f>
        <v/>
      </c>
      <c r="C66" s="2" t="str">
        <f>IF(B66="","",IF(D$3&lt;E65+D66,D$3,E65+D66))</f>
        <v/>
      </c>
      <c r="D66" s="10" t="str">
        <f>IF(B66="","",ROUNDDOWN(E65*A$3*3/3650,0))</f>
        <v/>
      </c>
      <c r="E66" s="2" t="str">
        <f>IF(B66="","",ROUNDDOWN(E65-C66+D66,0))</f>
        <v/>
      </c>
      <c r="F66" s="2"/>
      <c r="I66" s="1" t="str">
        <f>IF(I65&gt;=K$3,"",I65+1)</f>
        <v/>
      </c>
      <c r="J66" s="2" t="str">
        <f>IF(I66="","",IF(J$3&lt;L65+K66,J$3,L65+K66))</f>
        <v/>
      </c>
      <c r="K66" s="10" t="str">
        <f>IF(I66="","",ROUNDDOWN(L65*H$3*3/3650,0))</f>
        <v/>
      </c>
      <c r="L66" s="2" t="str">
        <f t="shared" si="0"/>
        <v/>
      </c>
    </row>
    <row r="67" spans="2:12" ht="15" customHeight="1" x14ac:dyDescent="0.15">
      <c r="B67" s="1" t="str">
        <f>IF(B66&gt;=B$3,"",B66+1)</f>
        <v/>
      </c>
      <c r="C67" s="2" t="str">
        <f>IF(B67="","",IF(D$3&lt;E66+D67,D$3,E66+D67))</f>
        <v/>
      </c>
      <c r="D67" s="10" t="str">
        <f>IF(B67="","",ROUNDDOWN(E66*A$3*3/3650,0))</f>
        <v/>
      </c>
      <c r="E67" s="2" t="str">
        <f>IF(B67="","",ROUNDDOWN(E66-C67+D67,0))</f>
        <v/>
      </c>
      <c r="F67" s="2"/>
      <c r="I67" s="1" t="str">
        <f>IF(I66&gt;=K$3,"",I66+1)</f>
        <v/>
      </c>
      <c r="J67" s="2" t="str">
        <f>IF(I67="","",IF(J$3&lt;L66+K67,J$3,L66+K67))</f>
        <v/>
      </c>
      <c r="K67" s="10" t="str">
        <f>IF(I67="","",ROUNDDOWN(L66*H$3*3/3650,0))</f>
        <v/>
      </c>
      <c r="L67" s="2" t="str">
        <f t="shared" si="0"/>
        <v/>
      </c>
    </row>
    <row r="68" spans="2:12" ht="15" customHeight="1" x14ac:dyDescent="0.15">
      <c r="B68" s="1" t="str">
        <f>IF(B67&gt;=B$3,"",B67+1)</f>
        <v/>
      </c>
      <c r="C68" s="2" t="str">
        <f>IF(B68="","",IF(D$3&lt;E67+D68,D$3,E67+D68))</f>
        <v/>
      </c>
      <c r="D68" s="10" t="str">
        <f>IF(B68="","",ROUNDDOWN(E67*A$3*3/3650,0))</f>
        <v/>
      </c>
      <c r="E68" s="2" t="str">
        <f>IF(B68="","",ROUNDDOWN(E67-C68+D68,0))</f>
        <v/>
      </c>
      <c r="F68" s="2"/>
      <c r="I68" s="1" t="str">
        <f>IF(I67&gt;=K$3,"",I67+1)</f>
        <v/>
      </c>
      <c r="J68" s="2" t="str">
        <f>IF(I68="","",IF(J$3&lt;L67+K68,J$3,L67+K68))</f>
        <v/>
      </c>
      <c r="K68" s="10" t="str">
        <f>IF(I68="","",ROUNDDOWN(L67*H$3*3/3650,0))</f>
        <v/>
      </c>
      <c r="L68" s="2" t="str">
        <f t="shared" si="0"/>
        <v/>
      </c>
    </row>
    <row r="69" spans="2:12" ht="15" customHeight="1" x14ac:dyDescent="0.15">
      <c r="B69" s="1" t="str">
        <f>IF(B68&gt;=B$3,"",B68+1)</f>
        <v/>
      </c>
      <c r="C69" s="2" t="str">
        <f>IF(B69="","",IF(D$3&lt;E68+D69,D$3,E68+D69))</f>
        <v/>
      </c>
      <c r="D69" s="10" t="str">
        <f>IF(B69="","",ROUNDDOWN(E68*A$3*3/3650,0))</f>
        <v/>
      </c>
      <c r="E69" s="2" t="str">
        <f>IF(B69="","",ROUNDDOWN(E68-C69+D69,0))</f>
        <v/>
      </c>
      <c r="F69" s="2"/>
      <c r="I69" s="1" t="str">
        <f>IF(I68&gt;=K$3,"",I68+1)</f>
        <v/>
      </c>
      <c r="J69" s="2" t="str">
        <f>IF(I69="","",IF(J$3&lt;L68+K69,J$3,L68+K69))</f>
        <v/>
      </c>
      <c r="K69" s="10" t="str">
        <f>IF(I69="","",ROUNDDOWN(L68*H$3*3/3650,0))</f>
        <v/>
      </c>
      <c r="L69" s="2" t="str">
        <f t="shared" si="0"/>
        <v/>
      </c>
    </row>
    <row r="70" spans="2:12" ht="15" customHeight="1" x14ac:dyDescent="0.15">
      <c r="B70" s="1" t="str">
        <f>IF(B69&gt;=B$3,"",B69+1)</f>
        <v/>
      </c>
      <c r="C70" s="2" t="str">
        <f>IF(B70="","",IF(D$3&lt;E69+D70,D$3,E69+D70))</f>
        <v/>
      </c>
      <c r="D70" s="10" t="str">
        <f>IF(B70="","",ROUNDDOWN(E69*A$3*3/3650,0))</f>
        <v/>
      </c>
      <c r="E70" s="2" t="str">
        <f>IF(B70="","",ROUNDDOWN(E69-C70+D70,0))</f>
        <v/>
      </c>
      <c r="F70" s="2"/>
      <c r="I70" s="1" t="str">
        <f>IF(I69&gt;=K$3,"",I69+1)</f>
        <v/>
      </c>
      <c r="J70" s="2" t="str">
        <f>IF(I70="","",IF(J$3&lt;L69+K70,J$3,L69+K70))</f>
        <v/>
      </c>
      <c r="K70" s="10" t="str">
        <f>IF(I70="","",ROUNDDOWN(L69*H$3*3/3650,0))</f>
        <v/>
      </c>
      <c r="L70" s="2" t="str">
        <f t="shared" si="0"/>
        <v/>
      </c>
    </row>
    <row r="71" spans="2:12" ht="15" customHeight="1" x14ac:dyDescent="0.15">
      <c r="B71" s="1" t="str">
        <f>IF(B70&gt;=B$3,"",B70+1)</f>
        <v/>
      </c>
      <c r="C71" s="2" t="str">
        <f>IF(B71="","",IF(D$3&lt;E70+D71,D$3,E70+D71))</f>
        <v/>
      </c>
      <c r="D71" s="10" t="str">
        <f>IF(B71="","",ROUNDDOWN(E70*A$3*3/3650,0))</f>
        <v/>
      </c>
      <c r="E71" s="2" t="str">
        <f>IF(B71="","",ROUNDDOWN(E70-C71+D71,0))</f>
        <v/>
      </c>
      <c r="F71" s="2"/>
      <c r="I71" s="1" t="str">
        <f>IF(I70&gt;=K$3,"",I70+1)</f>
        <v/>
      </c>
      <c r="J71" s="2" t="str">
        <f>IF(I71="","",IF(J$3&lt;L70+K71,J$3,L70+K71))</f>
        <v/>
      </c>
      <c r="K71" s="10" t="str">
        <f>IF(I71="","",ROUNDDOWN(L70*H$3*3/3650,0))</f>
        <v/>
      </c>
      <c r="L71" s="2" t="str">
        <f t="shared" si="0"/>
        <v/>
      </c>
    </row>
    <row r="72" spans="2:12" ht="15" customHeight="1" x14ac:dyDescent="0.15">
      <c r="B72" s="1" t="str">
        <f>IF(B71&gt;=B$3,"",B71+1)</f>
        <v/>
      </c>
      <c r="C72" s="2" t="str">
        <f>IF(B72="","",IF(D$3&lt;E71+D72,D$3,E71+D72))</f>
        <v/>
      </c>
      <c r="D72" s="10" t="str">
        <f>IF(B72="","",ROUNDDOWN(E71*A$3*3/3650,0))</f>
        <v/>
      </c>
      <c r="E72" s="2" t="str">
        <f>IF(B72="","",ROUNDDOWN(E71-C72+D72,0))</f>
        <v/>
      </c>
      <c r="F72" s="2"/>
      <c r="I72" s="1" t="str">
        <f>IF(I71&gt;=K$3,"",I71+1)</f>
        <v/>
      </c>
      <c r="J72" s="2" t="str">
        <f>IF(I72="","",IF(J$3&lt;L71+K72,J$3,L71+K72))</f>
        <v/>
      </c>
      <c r="K72" s="10" t="str">
        <f>IF(I72="","",ROUNDDOWN(L71*H$3*3/3650,0))</f>
        <v/>
      </c>
      <c r="L72" s="2" t="str">
        <f t="shared" ref="L72:L135" si="2">IF(I72="","",ROUNDDOWN(L71-J72+K72,0))</f>
        <v/>
      </c>
    </row>
    <row r="73" spans="2:12" ht="15" customHeight="1" x14ac:dyDescent="0.15">
      <c r="B73" s="1" t="str">
        <f>IF(B72&gt;=B$3,"",B72+1)</f>
        <v/>
      </c>
      <c r="C73" s="2" t="str">
        <f>IF(B73="","",IF(D$3&lt;E72+D73,D$3,E72+D73))</f>
        <v/>
      </c>
      <c r="D73" s="10" t="str">
        <f>IF(B73="","",ROUNDDOWN(E72*A$3*3/3650,0))</f>
        <v/>
      </c>
      <c r="E73" s="2" t="str">
        <f>IF(B73="","",ROUNDDOWN(E72-C73+D73,0))</f>
        <v/>
      </c>
      <c r="F73" s="2"/>
      <c r="I73" s="1" t="str">
        <f>IF(I72&gt;=K$3,"",I72+1)</f>
        <v/>
      </c>
      <c r="J73" s="2" t="str">
        <f>IF(I73="","",IF(J$3&lt;L72+K73,J$3,L72+K73))</f>
        <v/>
      </c>
      <c r="K73" s="10" t="str">
        <f>IF(I73="","",ROUNDDOWN(L72*H$3*3/3650,0))</f>
        <v/>
      </c>
      <c r="L73" s="2" t="str">
        <f t="shared" si="2"/>
        <v/>
      </c>
    </row>
    <row r="74" spans="2:12" ht="15" customHeight="1" x14ac:dyDescent="0.15">
      <c r="B74" s="1" t="str">
        <f>IF(B73&gt;=B$3,"",B73+1)</f>
        <v/>
      </c>
      <c r="C74" s="2" t="str">
        <f>IF(B74="","",IF(D$3&lt;E73+D74,D$3,E73+D74))</f>
        <v/>
      </c>
      <c r="D74" s="10" t="str">
        <f>IF(B74="","",ROUNDDOWN(E73*A$3*3/3650,0))</f>
        <v/>
      </c>
      <c r="E74" s="2" t="str">
        <f>IF(B74="","",ROUNDDOWN(E73-C74+D74,0))</f>
        <v/>
      </c>
      <c r="F74" s="2"/>
      <c r="I74" s="1" t="str">
        <f>IF(I73&gt;=K$3,"",I73+1)</f>
        <v/>
      </c>
      <c r="J74" s="2" t="str">
        <f>IF(I74="","",IF(J$3&lt;L73+K74,J$3,L73+K74))</f>
        <v/>
      </c>
      <c r="K74" s="10" t="str">
        <f>IF(I74="","",ROUNDDOWN(L73*H$3*3/3650,0))</f>
        <v/>
      </c>
      <c r="L74" s="2" t="str">
        <f t="shared" si="2"/>
        <v/>
      </c>
    </row>
    <row r="75" spans="2:12" ht="15" customHeight="1" x14ac:dyDescent="0.15">
      <c r="B75" s="1" t="str">
        <f>IF(B74&gt;=B$3,"",B74+1)</f>
        <v/>
      </c>
      <c r="C75" s="2" t="str">
        <f>IF(B75="","",IF(D$3&lt;E74+D75,D$3,E74+D75))</f>
        <v/>
      </c>
      <c r="D75" s="10" t="str">
        <f>IF(B75="","",ROUNDDOWN(E74*A$3*3/3650,0))</f>
        <v/>
      </c>
      <c r="E75" s="2" t="str">
        <f>IF(B75="","",ROUNDDOWN(E74-C75+D75,0))</f>
        <v/>
      </c>
      <c r="F75" s="2"/>
      <c r="I75" s="1" t="str">
        <f>IF(I74&gt;=K$3,"",I74+1)</f>
        <v/>
      </c>
      <c r="J75" s="2" t="str">
        <f>IF(I75="","",IF(J$3&lt;L74+K75,J$3,L74+K75))</f>
        <v/>
      </c>
      <c r="K75" s="10" t="str">
        <f>IF(I75="","",ROUNDDOWN(L74*H$3*3/3650,0))</f>
        <v/>
      </c>
      <c r="L75" s="2" t="str">
        <f t="shared" si="2"/>
        <v/>
      </c>
    </row>
    <row r="76" spans="2:12" ht="15" customHeight="1" x14ac:dyDescent="0.15">
      <c r="B76" s="1" t="str">
        <f>IF(B75&gt;=B$3,"",B75+1)</f>
        <v/>
      </c>
      <c r="C76" s="2" t="str">
        <f>IF(B76="","",IF(D$3&lt;E75+D76,D$3,E75+D76))</f>
        <v/>
      </c>
      <c r="D76" s="10" t="str">
        <f>IF(B76="","",ROUNDDOWN(E75*A$3*3/3650,0))</f>
        <v/>
      </c>
      <c r="E76" s="2" t="str">
        <f>IF(B76="","",ROUNDDOWN(E75-C76+D76,0))</f>
        <v/>
      </c>
      <c r="F76" s="2"/>
      <c r="I76" s="1" t="str">
        <f>IF(I75&gt;=K$3,"",I75+1)</f>
        <v/>
      </c>
      <c r="J76" s="2" t="str">
        <f>IF(I76="","",IF(J$3&lt;L75+K76,J$3,L75+K76))</f>
        <v/>
      </c>
      <c r="K76" s="10" t="str">
        <f>IF(I76="","",ROUNDDOWN(L75*H$3*3/3650,0))</f>
        <v/>
      </c>
      <c r="L76" s="2" t="str">
        <f t="shared" si="2"/>
        <v/>
      </c>
    </row>
    <row r="77" spans="2:12" ht="15" customHeight="1" x14ac:dyDescent="0.15">
      <c r="B77" s="1" t="str">
        <f>IF(B76&gt;=B$3,"",B76+1)</f>
        <v/>
      </c>
      <c r="C77" s="2" t="str">
        <f>IF(B77="","",IF(D$3&lt;E76+D77,D$3,E76+D77))</f>
        <v/>
      </c>
      <c r="D77" s="10" t="str">
        <f>IF(B77="","",ROUNDDOWN(E76*A$3*3/3650,0))</f>
        <v/>
      </c>
      <c r="E77" s="2" t="str">
        <f>IF(B77="","",ROUNDDOWN(E76-C77+D77,0))</f>
        <v/>
      </c>
      <c r="F77" s="2"/>
      <c r="I77" s="1" t="str">
        <f>IF(I76&gt;=K$3,"",I76+1)</f>
        <v/>
      </c>
      <c r="J77" s="2" t="str">
        <f>IF(I77="","",IF(J$3&lt;L76+K77,J$3,L76+K77))</f>
        <v/>
      </c>
      <c r="K77" s="10" t="str">
        <f>IF(I77="","",ROUNDDOWN(L76*H$3*3/3650,0))</f>
        <v/>
      </c>
      <c r="L77" s="2" t="str">
        <f t="shared" si="2"/>
        <v/>
      </c>
    </row>
    <row r="78" spans="2:12" ht="15" customHeight="1" x14ac:dyDescent="0.15">
      <c r="B78" s="1" t="str">
        <f>IF(B77&gt;=B$3,"",B77+1)</f>
        <v/>
      </c>
      <c r="C78" s="2" t="str">
        <f>IF(B78="","",IF(D$3&lt;E77+D78,D$3,E77+D78))</f>
        <v/>
      </c>
      <c r="D78" s="10" t="str">
        <f>IF(B78="","",ROUNDDOWN(E77*A$3*3/3650,0))</f>
        <v/>
      </c>
      <c r="E78" s="2" t="str">
        <f>IF(B78="","",ROUNDDOWN(E77-C78+D78,0))</f>
        <v/>
      </c>
      <c r="F78" s="2"/>
      <c r="I78" s="1" t="str">
        <f>IF(I77&gt;=K$3,"",I77+1)</f>
        <v/>
      </c>
      <c r="J78" s="2" t="str">
        <f>IF(I78="","",IF(J$3&lt;L77+K78,J$3,L77+K78))</f>
        <v/>
      </c>
      <c r="K78" s="10" t="str">
        <f>IF(I78="","",ROUNDDOWN(L77*H$3*3/3650,0))</f>
        <v/>
      </c>
      <c r="L78" s="2" t="str">
        <f t="shared" si="2"/>
        <v/>
      </c>
    </row>
    <row r="79" spans="2:12" ht="15" customHeight="1" x14ac:dyDescent="0.15">
      <c r="B79" s="1" t="str">
        <f>IF(B78&gt;=B$3,"",B78+1)</f>
        <v/>
      </c>
      <c r="C79" s="2" t="str">
        <f>IF(B79="","",IF(D$3&lt;E78+D79,D$3,E78+D79))</f>
        <v/>
      </c>
      <c r="D79" s="10" t="str">
        <f>IF(B79="","",ROUNDDOWN(E78*A$3*3/3650,0))</f>
        <v/>
      </c>
      <c r="E79" s="2" t="str">
        <f>IF(B79="","",ROUNDDOWN(E78-C79+D79,0))</f>
        <v/>
      </c>
      <c r="F79" s="2"/>
      <c r="I79" s="1" t="str">
        <f>IF(I78&gt;=K$3,"",I78+1)</f>
        <v/>
      </c>
      <c r="J79" s="2" t="str">
        <f>IF(I79="","",IF(J$3&lt;L78+K79,J$3,L78+K79))</f>
        <v/>
      </c>
      <c r="K79" s="10" t="str">
        <f>IF(I79="","",ROUNDDOWN(L78*H$3*3/3650,0))</f>
        <v/>
      </c>
      <c r="L79" s="2" t="str">
        <f t="shared" si="2"/>
        <v/>
      </c>
    </row>
    <row r="80" spans="2:12" ht="15" customHeight="1" x14ac:dyDescent="0.15">
      <c r="B80" s="1" t="str">
        <f>IF(B79&gt;=B$3,"",B79+1)</f>
        <v/>
      </c>
      <c r="C80" s="2" t="str">
        <f>IF(B80="","",IF(D$3&lt;E79+D80,D$3,E79+D80))</f>
        <v/>
      </c>
      <c r="D80" s="10" t="str">
        <f>IF(B80="","",ROUNDDOWN(E79*A$3*3/3650,0))</f>
        <v/>
      </c>
      <c r="E80" s="2" t="str">
        <f>IF(B80="","",ROUNDDOWN(E79-C80+D80,0))</f>
        <v/>
      </c>
      <c r="F80" s="2"/>
      <c r="I80" s="1" t="str">
        <f>IF(I79&gt;=K$3,"",I79+1)</f>
        <v/>
      </c>
      <c r="J80" s="2" t="str">
        <f>IF(I80="","",IF(J$3&lt;L79+K80,J$3,L79+K80))</f>
        <v/>
      </c>
      <c r="K80" s="10" t="str">
        <f>IF(I80="","",ROUNDDOWN(L79*H$3*3/3650,0))</f>
        <v/>
      </c>
      <c r="L80" s="2" t="str">
        <f t="shared" si="2"/>
        <v/>
      </c>
    </row>
    <row r="81" spans="2:12" ht="15" customHeight="1" x14ac:dyDescent="0.15">
      <c r="B81" s="1" t="str">
        <f>IF(B80&gt;=B$3,"",B80+1)</f>
        <v/>
      </c>
      <c r="C81" s="2" t="str">
        <f>IF(B81="","",IF(D$3&lt;E80+D81,D$3,E80+D81))</f>
        <v/>
      </c>
      <c r="D81" s="10" t="str">
        <f>IF(B81="","",ROUNDDOWN(E80*A$3*3/3650,0))</f>
        <v/>
      </c>
      <c r="E81" s="2" t="str">
        <f>IF(B81="","",ROUNDDOWN(E80-C81+D81,0))</f>
        <v/>
      </c>
      <c r="F81" s="2"/>
      <c r="I81" s="1" t="str">
        <f>IF(I80&gt;=K$3,"",I80+1)</f>
        <v/>
      </c>
      <c r="J81" s="2" t="str">
        <f>IF(I81="","",IF(J$3&lt;L80+K81,J$3,L80+K81))</f>
        <v/>
      </c>
      <c r="K81" s="10" t="str">
        <f>IF(I81="","",ROUNDDOWN(L80*H$3*3/3650,0))</f>
        <v/>
      </c>
      <c r="L81" s="2" t="str">
        <f t="shared" si="2"/>
        <v/>
      </c>
    </row>
    <row r="82" spans="2:12" ht="15" customHeight="1" x14ac:dyDescent="0.15">
      <c r="B82" s="1" t="str">
        <f>IF(B81&gt;=B$3,"",B81+1)</f>
        <v/>
      </c>
      <c r="C82" s="2" t="str">
        <f>IF(B82="","",IF(D$3&lt;E81+D82,D$3,E81+D82))</f>
        <v/>
      </c>
      <c r="D82" s="10" t="str">
        <f>IF(B82="","",ROUNDDOWN(E81*A$3*3/3650,0))</f>
        <v/>
      </c>
      <c r="E82" s="2" t="str">
        <f>IF(B82="","",ROUNDDOWN(E81-C82+D82,0))</f>
        <v/>
      </c>
      <c r="F82" s="2"/>
      <c r="I82" s="1" t="str">
        <f>IF(I81&gt;=K$3,"",I81+1)</f>
        <v/>
      </c>
      <c r="J82" s="2" t="str">
        <f>IF(I82="","",IF(J$3&lt;L81+K82,J$3,L81+K82))</f>
        <v/>
      </c>
      <c r="K82" s="10" t="str">
        <f>IF(I82="","",ROUNDDOWN(L81*H$3*3/3650,0))</f>
        <v/>
      </c>
      <c r="L82" s="2" t="str">
        <f t="shared" si="2"/>
        <v/>
      </c>
    </row>
    <row r="83" spans="2:12" ht="15" customHeight="1" x14ac:dyDescent="0.15">
      <c r="B83" s="1" t="str">
        <f>IF(B82&gt;=B$3,"",B82+1)</f>
        <v/>
      </c>
      <c r="C83" s="2" t="str">
        <f>IF(B83="","",IF(D$3&lt;E82+D83,D$3,E82+D83))</f>
        <v/>
      </c>
      <c r="D83" s="10" t="str">
        <f>IF(B83="","",ROUNDDOWN(E82*A$3*3/3650,0))</f>
        <v/>
      </c>
      <c r="E83" s="2" t="str">
        <f>IF(B83="","",ROUNDDOWN(E82-C83+D83,0))</f>
        <v/>
      </c>
      <c r="F83" s="2"/>
      <c r="I83" s="1" t="str">
        <f>IF(I82&gt;=K$3,"",I82+1)</f>
        <v/>
      </c>
      <c r="J83" s="2" t="str">
        <f>IF(I83="","",IF(J$3&lt;L82+K83,J$3,L82+K83))</f>
        <v/>
      </c>
      <c r="K83" s="10" t="str">
        <f>IF(I83="","",ROUNDDOWN(L82*H$3*3/3650,0))</f>
        <v/>
      </c>
      <c r="L83" s="2" t="str">
        <f t="shared" si="2"/>
        <v/>
      </c>
    </row>
    <row r="84" spans="2:12" ht="15" customHeight="1" x14ac:dyDescent="0.15">
      <c r="B84" s="1" t="str">
        <f>IF(B83&gt;=B$3,"",B83+1)</f>
        <v/>
      </c>
      <c r="C84" s="2" t="str">
        <f>IF(B84="","",IF(D$3&lt;E83+D84,D$3,E83+D84))</f>
        <v/>
      </c>
      <c r="D84" s="10" t="str">
        <f>IF(B84="","",ROUNDDOWN(E83*A$3*3/3650,0))</f>
        <v/>
      </c>
      <c r="E84" s="2" t="str">
        <f>IF(B84="","",ROUNDDOWN(E83-C84+D84,0))</f>
        <v/>
      </c>
      <c r="F84" s="2"/>
      <c r="I84" s="1" t="str">
        <f>IF(I83&gt;=K$3,"",I83+1)</f>
        <v/>
      </c>
      <c r="J84" s="2" t="str">
        <f>IF(I84="","",IF(J$3&lt;L83+K84,J$3,L83+K84))</f>
        <v/>
      </c>
      <c r="K84" s="10" t="str">
        <f>IF(I84="","",ROUNDDOWN(L83*H$3*3/3650,0))</f>
        <v/>
      </c>
      <c r="L84" s="2" t="str">
        <f t="shared" si="2"/>
        <v/>
      </c>
    </row>
    <row r="85" spans="2:12" ht="15" customHeight="1" x14ac:dyDescent="0.15">
      <c r="B85" s="1" t="str">
        <f>IF(B84&gt;=B$3,"",B84+1)</f>
        <v/>
      </c>
      <c r="C85" s="2" t="str">
        <f>IF(B85="","",IF(D$3&lt;E84+D85,D$3,E84+D85))</f>
        <v/>
      </c>
      <c r="D85" s="10" t="str">
        <f>IF(B85="","",ROUNDDOWN(E84*A$3*3/3650,0))</f>
        <v/>
      </c>
      <c r="E85" s="2" t="str">
        <f>IF(B85="","",ROUNDDOWN(E84-C85+D85,0))</f>
        <v/>
      </c>
      <c r="F85" s="2"/>
      <c r="I85" s="1" t="str">
        <f>IF(I84&gt;=K$3,"",I84+1)</f>
        <v/>
      </c>
      <c r="J85" s="2" t="str">
        <f>IF(I85="","",IF(J$3&lt;L84+K85,J$3,L84+K85))</f>
        <v/>
      </c>
      <c r="K85" s="10" t="str">
        <f>IF(I85="","",ROUNDDOWN(L84*H$3*3/3650,0))</f>
        <v/>
      </c>
      <c r="L85" s="2" t="str">
        <f t="shared" si="2"/>
        <v/>
      </c>
    </row>
    <row r="86" spans="2:12" ht="15" customHeight="1" x14ac:dyDescent="0.15">
      <c r="B86" s="1" t="str">
        <f>IF(B85&gt;=B$3,"",B85+1)</f>
        <v/>
      </c>
      <c r="C86" s="2" t="str">
        <f>IF(B86="","",IF(D$3&lt;E85+D86,D$3,E85+D86))</f>
        <v/>
      </c>
      <c r="D86" s="10" t="str">
        <f>IF(B86="","",ROUNDDOWN(E85*A$3*3/3650,0))</f>
        <v/>
      </c>
      <c r="E86" s="2" t="str">
        <f>IF(B86="","",ROUNDDOWN(E85-C86+D86,0))</f>
        <v/>
      </c>
      <c r="F86" s="2"/>
      <c r="I86" s="1" t="str">
        <f>IF(I85&gt;=K$3,"",I85+1)</f>
        <v/>
      </c>
      <c r="J86" s="2" t="str">
        <f>IF(I86="","",IF(J$3&lt;L85+K86,J$3,L85+K86))</f>
        <v/>
      </c>
      <c r="K86" s="10" t="str">
        <f>IF(I86="","",ROUNDDOWN(L85*H$3*3/3650,0))</f>
        <v/>
      </c>
      <c r="L86" s="2" t="str">
        <f t="shared" si="2"/>
        <v/>
      </c>
    </row>
    <row r="87" spans="2:12" ht="15" customHeight="1" x14ac:dyDescent="0.15">
      <c r="B87" s="1" t="str">
        <f>IF(B86&gt;=B$3,"",B86+1)</f>
        <v/>
      </c>
      <c r="C87" s="2" t="str">
        <f>IF(B87="","",IF(D$3&lt;E86+D87,D$3,E86+D87))</f>
        <v/>
      </c>
      <c r="D87" s="10" t="str">
        <f>IF(B87="","",ROUNDDOWN(E86*A$3*3/3650,0))</f>
        <v/>
      </c>
      <c r="E87" s="2" t="str">
        <f>IF(B87="","",ROUNDDOWN(E86-C87+D87,0))</f>
        <v/>
      </c>
      <c r="F87" s="2"/>
      <c r="I87" s="1" t="str">
        <f>IF(I86&gt;=K$3,"",I86+1)</f>
        <v/>
      </c>
      <c r="J87" s="2" t="str">
        <f>IF(I87="","",IF(J$3&lt;L86+K87,J$3,L86+K87))</f>
        <v/>
      </c>
      <c r="K87" s="10" t="str">
        <f>IF(I87="","",ROUNDDOWN(L86*H$3*3/3650,0))</f>
        <v/>
      </c>
      <c r="L87" s="2" t="str">
        <f t="shared" si="2"/>
        <v/>
      </c>
    </row>
    <row r="88" spans="2:12" ht="15" customHeight="1" x14ac:dyDescent="0.15">
      <c r="B88" s="1" t="str">
        <f>IF(B87&gt;=B$3,"",B87+1)</f>
        <v/>
      </c>
      <c r="C88" s="2" t="str">
        <f>IF(B88="","",IF(D$3&lt;E87+D88,D$3,E87+D88))</f>
        <v/>
      </c>
      <c r="D88" s="10" t="str">
        <f>IF(B88="","",ROUNDDOWN(E87*A$3*3/3650,0))</f>
        <v/>
      </c>
      <c r="E88" s="2" t="str">
        <f>IF(B88="","",ROUNDDOWN(E87-C88+D88,0))</f>
        <v/>
      </c>
      <c r="F88" s="2"/>
      <c r="I88" s="1" t="str">
        <f>IF(I87&gt;=K$3,"",I87+1)</f>
        <v/>
      </c>
      <c r="J88" s="2" t="str">
        <f>IF(I88="","",IF(J$3&lt;L87+K88,J$3,L87+K88))</f>
        <v/>
      </c>
      <c r="K88" s="10" t="str">
        <f>IF(I88="","",ROUNDDOWN(L87*H$3*3/3650,0))</f>
        <v/>
      </c>
      <c r="L88" s="2" t="str">
        <f t="shared" si="2"/>
        <v/>
      </c>
    </row>
    <row r="89" spans="2:12" ht="15" customHeight="1" x14ac:dyDescent="0.15">
      <c r="B89" s="1" t="str">
        <f>IF(B88&gt;=B$3,"",B88+1)</f>
        <v/>
      </c>
      <c r="C89" s="2" t="str">
        <f>IF(B89="","",IF(D$3&lt;E88+D89,D$3,E88+D89))</f>
        <v/>
      </c>
      <c r="D89" s="10" t="str">
        <f>IF(B89="","",ROUNDDOWN(E88*A$3*3/3650,0))</f>
        <v/>
      </c>
      <c r="E89" s="2" t="str">
        <f>IF(B89="","",ROUNDDOWN(E88-C89+D89,0))</f>
        <v/>
      </c>
      <c r="F89" s="2"/>
      <c r="I89" s="1" t="str">
        <f>IF(I88&gt;=K$3,"",I88+1)</f>
        <v/>
      </c>
      <c r="J89" s="2" t="str">
        <f>IF(I89="","",IF(J$3&lt;L88+K89,J$3,L88+K89))</f>
        <v/>
      </c>
      <c r="K89" s="10" t="str">
        <f>IF(I89="","",ROUNDDOWN(L88*H$3*3/3650,0))</f>
        <v/>
      </c>
      <c r="L89" s="2" t="str">
        <f t="shared" si="2"/>
        <v/>
      </c>
    </row>
    <row r="90" spans="2:12" ht="15" customHeight="1" x14ac:dyDescent="0.15">
      <c r="B90" s="1" t="str">
        <f>IF(B89&gt;=B$3,"",B89+1)</f>
        <v/>
      </c>
      <c r="C90" s="2" t="str">
        <f>IF(B90="","",IF(D$3&lt;E89+D90,D$3,E89+D90))</f>
        <v/>
      </c>
      <c r="D90" s="10" t="str">
        <f>IF(B90="","",ROUNDDOWN(E89*A$3*3/3650,0))</f>
        <v/>
      </c>
      <c r="E90" s="2" t="str">
        <f>IF(B90="","",ROUNDDOWN(E89-C90+D90,0))</f>
        <v/>
      </c>
      <c r="F90" s="2"/>
      <c r="I90" s="1" t="str">
        <f>IF(I89&gt;=K$3,"",I89+1)</f>
        <v/>
      </c>
      <c r="J90" s="2" t="str">
        <f>IF(I90="","",IF(J$3&lt;L89+K90,J$3,L89+K90))</f>
        <v/>
      </c>
      <c r="K90" s="10" t="str">
        <f>IF(I90="","",ROUNDDOWN(L89*H$3*3/3650,0))</f>
        <v/>
      </c>
      <c r="L90" s="2" t="str">
        <f t="shared" si="2"/>
        <v/>
      </c>
    </row>
    <row r="91" spans="2:12" ht="15" customHeight="1" x14ac:dyDescent="0.15">
      <c r="B91" s="1" t="str">
        <f>IF(B90&gt;=B$3,"",B90+1)</f>
        <v/>
      </c>
      <c r="C91" s="2" t="str">
        <f>IF(B91="","",IF(D$3&lt;E90+D91,D$3,E90+D91))</f>
        <v/>
      </c>
      <c r="D91" s="10" t="str">
        <f>IF(B91="","",ROUNDDOWN(E90*A$3*3/3650,0))</f>
        <v/>
      </c>
      <c r="E91" s="2" t="str">
        <f>IF(B91="","",ROUNDDOWN(E90-C91+D91,0))</f>
        <v/>
      </c>
      <c r="F91" s="2"/>
      <c r="I91" s="1" t="str">
        <f>IF(I90&gt;=K$3,"",I90+1)</f>
        <v/>
      </c>
      <c r="J91" s="2" t="str">
        <f>IF(I91="","",IF(J$3&lt;L90+K91,J$3,L90+K91))</f>
        <v/>
      </c>
      <c r="K91" s="10" t="str">
        <f>IF(I91="","",ROUNDDOWN(L90*H$3*3/3650,0))</f>
        <v/>
      </c>
      <c r="L91" s="2" t="str">
        <f t="shared" si="2"/>
        <v/>
      </c>
    </row>
    <row r="92" spans="2:12" ht="15" customHeight="1" x14ac:dyDescent="0.15">
      <c r="B92" s="1" t="str">
        <f>IF(B91&gt;=B$3,"",B91+1)</f>
        <v/>
      </c>
      <c r="C92" s="2" t="str">
        <f>IF(B92="","",IF(D$3&lt;E91+D92,D$3,E91+D92))</f>
        <v/>
      </c>
      <c r="D92" s="10" t="str">
        <f>IF(B92="","",ROUNDDOWN(E91*A$3*3/3650,0))</f>
        <v/>
      </c>
      <c r="E92" s="2" t="str">
        <f>IF(B92="","",ROUNDDOWN(E91-C92+D92,0))</f>
        <v/>
      </c>
      <c r="F92" s="2"/>
      <c r="I92" s="1" t="str">
        <f>IF(I91&gt;=K$3,"",I91+1)</f>
        <v/>
      </c>
      <c r="J92" s="2" t="str">
        <f>IF(I92="","",IF(J$3&lt;L91+K92,J$3,L91+K92))</f>
        <v/>
      </c>
      <c r="K92" s="10" t="str">
        <f>IF(I92="","",ROUNDDOWN(L91*H$3*3/3650,0))</f>
        <v/>
      </c>
      <c r="L92" s="2" t="str">
        <f t="shared" si="2"/>
        <v/>
      </c>
    </row>
    <row r="93" spans="2:12" ht="15" customHeight="1" x14ac:dyDescent="0.15">
      <c r="B93" s="1" t="str">
        <f>IF(B92&gt;=B$3,"",B92+1)</f>
        <v/>
      </c>
      <c r="C93" s="2" t="str">
        <f>IF(B93="","",IF(D$3&lt;E92+D93,D$3,E92+D93))</f>
        <v/>
      </c>
      <c r="D93" s="10" t="str">
        <f>IF(B93="","",ROUNDDOWN(E92*A$3*3/3650,0))</f>
        <v/>
      </c>
      <c r="E93" s="2" t="str">
        <f>IF(B93="","",ROUNDDOWN(E92-C93+D93,0))</f>
        <v/>
      </c>
      <c r="F93" s="2"/>
      <c r="I93" s="1" t="str">
        <f>IF(I92&gt;=K$3,"",I92+1)</f>
        <v/>
      </c>
      <c r="J93" s="2" t="str">
        <f>IF(I93="","",IF(J$3&lt;L92+K93,J$3,L92+K93))</f>
        <v/>
      </c>
      <c r="K93" s="10" t="str">
        <f>IF(I93="","",ROUNDDOWN(L92*H$3*3/3650,0))</f>
        <v/>
      </c>
      <c r="L93" s="2" t="str">
        <f t="shared" si="2"/>
        <v/>
      </c>
    </row>
    <row r="94" spans="2:12" ht="15" customHeight="1" x14ac:dyDescent="0.15">
      <c r="B94" s="1" t="str">
        <f>IF(B93&gt;=B$3,"",B93+1)</f>
        <v/>
      </c>
      <c r="C94" s="2" t="str">
        <f>IF(B94="","",IF(D$3&lt;E93+D94,D$3,E93+D94))</f>
        <v/>
      </c>
      <c r="D94" s="10" t="str">
        <f>IF(B94="","",ROUNDDOWN(E93*A$3*3/3650,0))</f>
        <v/>
      </c>
      <c r="E94" s="2" t="str">
        <f>IF(B94="","",ROUNDDOWN(E93-C94+D94,0))</f>
        <v/>
      </c>
      <c r="F94" s="2"/>
      <c r="I94" s="1" t="str">
        <f>IF(I93&gt;=K$3,"",I93+1)</f>
        <v/>
      </c>
      <c r="J94" s="2" t="str">
        <f>IF(I94="","",IF(J$3&lt;L93+K94,J$3,L93+K94))</f>
        <v/>
      </c>
      <c r="K94" s="10" t="str">
        <f>IF(I94="","",ROUNDDOWN(L93*H$3*3/3650,0))</f>
        <v/>
      </c>
      <c r="L94" s="2" t="str">
        <f t="shared" si="2"/>
        <v/>
      </c>
    </row>
    <row r="95" spans="2:12" ht="15" customHeight="1" x14ac:dyDescent="0.15">
      <c r="B95" s="1" t="str">
        <f>IF(B94&gt;=B$3,"",B94+1)</f>
        <v/>
      </c>
      <c r="C95" s="2" t="str">
        <f>IF(B95="","",IF(D$3&lt;E94+D95,D$3,E94+D95))</f>
        <v/>
      </c>
      <c r="D95" s="10" t="str">
        <f>IF(B95="","",ROUNDDOWN(E94*A$3*3/3650,0))</f>
        <v/>
      </c>
      <c r="E95" s="2" t="str">
        <f>IF(B95="","",ROUNDDOWN(E94-C95+D95,0))</f>
        <v/>
      </c>
      <c r="F95" s="2"/>
      <c r="I95" s="1" t="str">
        <f>IF(I94&gt;=K$3,"",I94+1)</f>
        <v/>
      </c>
      <c r="J95" s="2" t="str">
        <f>IF(I95="","",IF(J$3&lt;L94+K95,J$3,L94+K95))</f>
        <v/>
      </c>
      <c r="K95" s="10" t="str">
        <f>IF(I95="","",ROUNDDOWN(L94*H$3*3/3650,0))</f>
        <v/>
      </c>
      <c r="L95" s="2" t="str">
        <f t="shared" si="2"/>
        <v/>
      </c>
    </row>
    <row r="96" spans="2:12" ht="15" customHeight="1" x14ac:dyDescent="0.15">
      <c r="B96" s="1" t="str">
        <f>IF(B95&gt;=B$3,"",B95+1)</f>
        <v/>
      </c>
      <c r="C96" s="2" t="str">
        <f>IF(B96="","",IF(D$3&lt;E95+D96,D$3,E95+D96))</f>
        <v/>
      </c>
      <c r="D96" s="10" t="str">
        <f>IF(B96="","",ROUNDDOWN(E95*A$3*3/3650,0))</f>
        <v/>
      </c>
      <c r="E96" s="2" t="str">
        <f>IF(B96="","",ROUNDDOWN(E95-C96+D96,0))</f>
        <v/>
      </c>
      <c r="F96" s="2"/>
      <c r="I96" s="1" t="str">
        <f>IF(I95&gt;=K$3,"",I95+1)</f>
        <v/>
      </c>
      <c r="J96" s="2" t="str">
        <f>IF(I96="","",IF(J$3&lt;L95+K96,J$3,L95+K96))</f>
        <v/>
      </c>
      <c r="K96" s="10" t="str">
        <f>IF(I96="","",ROUNDDOWN(L95*H$3*3/3650,0))</f>
        <v/>
      </c>
      <c r="L96" s="2" t="str">
        <f t="shared" si="2"/>
        <v/>
      </c>
    </row>
    <row r="97" spans="2:12" ht="15" customHeight="1" x14ac:dyDescent="0.15">
      <c r="B97" s="1" t="str">
        <f>IF(B96&gt;=B$3,"",B96+1)</f>
        <v/>
      </c>
      <c r="C97" s="2" t="str">
        <f>IF(B97="","",IF(D$3&lt;E96+D97,D$3,E96+D97))</f>
        <v/>
      </c>
      <c r="D97" s="10" t="str">
        <f>IF(B97="","",ROUNDDOWN(E96*A$3*3/3650,0))</f>
        <v/>
      </c>
      <c r="E97" s="2" t="str">
        <f>IF(B97="","",ROUNDDOWN(E96-C97+D97,0))</f>
        <v/>
      </c>
      <c r="F97" s="2"/>
      <c r="I97" s="1" t="str">
        <f>IF(I96&gt;=K$3,"",I96+1)</f>
        <v/>
      </c>
      <c r="J97" s="2" t="str">
        <f>IF(I97="","",IF(J$3&lt;L96+K97,J$3,L96+K97))</f>
        <v/>
      </c>
      <c r="K97" s="10" t="str">
        <f>IF(I97="","",ROUNDDOWN(L96*H$3*3/3650,0))</f>
        <v/>
      </c>
      <c r="L97" s="2" t="str">
        <f t="shared" si="2"/>
        <v/>
      </c>
    </row>
    <row r="98" spans="2:12" ht="15" customHeight="1" x14ac:dyDescent="0.15">
      <c r="B98" s="1" t="str">
        <f>IF(B97&gt;=B$3,"",B97+1)</f>
        <v/>
      </c>
      <c r="C98" s="2" t="str">
        <f>IF(B98="","",IF(D$3&lt;E97+D98,D$3,E97+D98))</f>
        <v/>
      </c>
      <c r="D98" s="10" t="str">
        <f>IF(B98="","",ROUNDDOWN(E97*A$3*3/3650,0))</f>
        <v/>
      </c>
      <c r="E98" s="2" t="str">
        <f>IF(B98="","",ROUNDDOWN(E97-C98+D98,0))</f>
        <v/>
      </c>
      <c r="F98" s="2"/>
      <c r="I98" s="1" t="str">
        <f>IF(I97&gt;=K$3,"",I97+1)</f>
        <v/>
      </c>
      <c r="J98" s="2" t="str">
        <f>IF(I98="","",IF(J$3&lt;L97+K98,J$3,L97+K98))</f>
        <v/>
      </c>
      <c r="K98" s="10" t="str">
        <f>IF(I98="","",ROUNDDOWN(L97*H$3*3/3650,0))</f>
        <v/>
      </c>
      <c r="L98" s="2" t="str">
        <f t="shared" si="2"/>
        <v/>
      </c>
    </row>
    <row r="99" spans="2:12" ht="15" customHeight="1" x14ac:dyDescent="0.15">
      <c r="B99" s="1" t="str">
        <f>IF(B98&gt;=B$3,"",B98+1)</f>
        <v/>
      </c>
      <c r="C99" s="2" t="str">
        <f>IF(B99="","",IF(D$3&lt;E98+D99,D$3,E98+D99))</f>
        <v/>
      </c>
      <c r="D99" s="10" t="str">
        <f>IF(B99="","",ROUNDDOWN(E98*A$3*3/3650,0))</f>
        <v/>
      </c>
      <c r="E99" s="2" t="str">
        <f>IF(B99="","",ROUNDDOWN(E98-C99+D99,0))</f>
        <v/>
      </c>
      <c r="F99" s="2"/>
      <c r="I99" s="1" t="str">
        <f>IF(I98&gt;=K$3,"",I98+1)</f>
        <v/>
      </c>
      <c r="J99" s="2" t="str">
        <f>IF(I99="","",IF(J$3&lt;L98+K99,J$3,L98+K99))</f>
        <v/>
      </c>
      <c r="K99" s="10" t="str">
        <f>IF(I99="","",ROUNDDOWN(L98*H$3*3/3650,0))</f>
        <v/>
      </c>
      <c r="L99" s="2" t="str">
        <f t="shared" si="2"/>
        <v/>
      </c>
    </row>
    <row r="100" spans="2:12" ht="15" customHeight="1" x14ac:dyDescent="0.15">
      <c r="B100" s="1" t="str">
        <f>IF(B99&gt;=B$3,"",B99+1)</f>
        <v/>
      </c>
      <c r="C100" s="2" t="str">
        <f>IF(B100="","",IF(D$3&lt;E99+D100,D$3,E99+D100))</f>
        <v/>
      </c>
      <c r="D100" s="10" t="str">
        <f>IF(B100="","",ROUNDDOWN(E99*A$3*3/3650,0))</f>
        <v/>
      </c>
      <c r="E100" s="2" t="str">
        <f>IF(B100="","",ROUNDDOWN(E99-C100+D100,0))</f>
        <v/>
      </c>
      <c r="F100" s="2"/>
      <c r="I100" s="1" t="str">
        <f>IF(I99&gt;=K$3,"",I99+1)</f>
        <v/>
      </c>
      <c r="J100" s="2" t="str">
        <f>IF(I100="","",IF(J$3&lt;L99+K100,J$3,L99+K100))</f>
        <v/>
      </c>
      <c r="K100" s="10" t="str">
        <f>IF(I100="","",ROUNDDOWN(L99*H$3*3/3650,0))</f>
        <v/>
      </c>
      <c r="L100" s="2" t="str">
        <f t="shared" si="2"/>
        <v/>
      </c>
    </row>
    <row r="101" spans="2:12" ht="15" customHeight="1" x14ac:dyDescent="0.15">
      <c r="B101" s="1" t="str">
        <f>IF(B100&gt;=B$3,"",B100+1)</f>
        <v/>
      </c>
      <c r="C101" s="2" t="str">
        <f>IF(B101="","",IF(D$3&lt;E100+D101,D$3,E100+D101))</f>
        <v/>
      </c>
      <c r="D101" s="10" t="str">
        <f>IF(B101="","",ROUNDDOWN(E100*A$3*3/3650,0))</f>
        <v/>
      </c>
      <c r="E101" s="2" t="str">
        <f>IF(B101="","",ROUNDDOWN(E100-C101+D101,0))</f>
        <v/>
      </c>
      <c r="F101" s="2"/>
      <c r="I101" s="1" t="str">
        <f>IF(I100&gt;=K$3,"",I100+1)</f>
        <v/>
      </c>
      <c r="J101" s="2" t="str">
        <f>IF(I101="","",IF(J$3&lt;L100+K101,J$3,L100+K101))</f>
        <v/>
      </c>
      <c r="K101" s="10" t="str">
        <f>IF(I101="","",ROUNDDOWN(L100*H$3*3/3650,0))</f>
        <v/>
      </c>
      <c r="L101" s="2" t="str">
        <f t="shared" si="2"/>
        <v/>
      </c>
    </row>
    <row r="102" spans="2:12" ht="15" customHeight="1" x14ac:dyDescent="0.15">
      <c r="B102" s="1" t="str">
        <f>IF(B101&gt;=B$3,"",B101+1)</f>
        <v/>
      </c>
      <c r="C102" s="2" t="str">
        <f>IF(B102="","",IF(D$3&lt;E101+D102,D$3,E101+D102))</f>
        <v/>
      </c>
      <c r="D102" s="10" t="str">
        <f>IF(B102="","",ROUNDDOWN(E101*A$3*3/3650,0))</f>
        <v/>
      </c>
      <c r="E102" s="2" t="str">
        <f>IF(B102="","",ROUNDDOWN(E101-C102+D102,0))</f>
        <v/>
      </c>
      <c r="F102" s="2"/>
      <c r="I102" s="1" t="str">
        <f>IF(I101&gt;=K$3,"",I101+1)</f>
        <v/>
      </c>
      <c r="J102" s="2" t="str">
        <f>IF(I102="","",IF(J$3&lt;L101+K102,J$3,L101+K102))</f>
        <v/>
      </c>
      <c r="K102" s="10" t="str">
        <f>IF(I102="","",ROUNDDOWN(L101*H$3*3/3650,0))</f>
        <v/>
      </c>
      <c r="L102" s="2" t="str">
        <f t="shared" si="2"/>
        <v/>
      </c>
    </row>
    <row r="103" spans="2:12" ht="15" customHeight="1" x14ac:dyDescent="0.15">
      <c r="B103" s="1" t="str">
        <f>IF(B102&gt;=B$3,"",B102+1)</f>
        <v/>
      </c>
      <c r="C103" s="2" t="str">
        <f>IF(B103="","",IF(D$3&lt;E102+D103,D$3,E102+D103))</f>
        <v/>
      </c>
      <c r="D103" s="10" t="str">
        <f>IF(B103="","",ROUNDDOWN(E102*A$3*3/3650,0))</f>
        <v/>
      </c>
      <c r="E103" s="2" t="str">
        <f>IF(B103="","",ROUNDDOWN(E102-C103+D103,0))</f>
        <v/>
      </c>
      <c r="F103" s="2"/>
      <c r="I103" s="1" t="str">
        <f>IF(I102&gt;=K$3,"",I102+1)</f>
        <v/>
      </c>
      <c r="J103" s="2" t="str">
        <f>IF(I103="","",IF(J$3&lt;L102+K103,J$3,L102+K103))</f>
        <v/>
      </c>
      <c r="K103" s="10" t="str">
        <f>IF(I103="","",ROUNDDOWN(L102*H$3*3/3650,0))</f>
        <v/>
      </c>
      <c r="L103" s="2" t="str">
        <f t="shared" si="2"/>
        <v/>
      </c>
    </row>
    <row r="104" spans="2:12" ht="15" customHeight="1" x14ac:dyDescent="0.15">
      <c r="B104" s="1" t="str">
        <f>IF(B103&gt;=B$3,"",B103+1)</f>
        <v/>
      </c>
      <c r="C104" s="2" t="str">
        <f>IF(B104="","",IF(D$3&lt;E103+D104,D$3,E103+D104))</f>
        <v/>
      </c>
      <c r="D104" s="10" t="str">
        <f>IF(B104="","",ROUNDDOWN(E103*A$3*3/3650,0))</f>
        <v/>
      </c>
      <c r="E104" s="2" t="str">
        <f>IF(B104="","",ROUNDDOWN(E103-C104+D104,0))</f>
        <v/>
      </c>
      <c r="F104" s="2"/>
      <c r="I104" s="1" t="str">
        <f>IF(I103&gt;=K$3,"",I103+1)</f>
        <v/>
      </c>
      <c r="J104" s="2" t="str">
        <f>IF(I104="","",IF(J$3&lt;L103+K104,J$3,L103+K104))</f>
        <v/>
      </c>
      <c r="K104" s="10" t="str">
        <f>IF(I104="","",ROUNDDOWN(L103*H$3*3/3650,0))</f>
        <v/>
      </c>
      <c r="L104" s="2" t="str">
        <f t="shared" si="2"/>
        <v/>
      </c>
    </row>
    <row r="105" spans="2:12" ht="15" customHeight="1" x14ac:dyDescent="0.15">
      <c r="B105" s="1" t="str">
        <f>IF(B104&gt;=B$3,"",B104+1)</f>
        <v/>
      </c>
      <c r="C105" s="2" t="str">
        <f>IF(B105="","",IF(D$3&lt;E104+D105,D$3,E104+D105))</f>
        <v/>
      </c>
      <c r="D105" s="10" t="str">
        <f>IF(B105="","",ROUNDDOWN(E104*A$3*3/3650,0))</f>
        <v/>
      </c>
      <c r="E105" s="2" t="str">
        <f>IF(B105="","",ROUNDDOWN(E104-C105+D105,0))</f>
        <v/>
      </c>
      <c r="F105" s="2"/>
      <c r="I105" s="1" t="str">
        <f>IF(I104&gt;=K$3,"",I104+1)</f>
        <v/>
      </c>
      <c r="J105" s="2" t="str">
        <f>IF(I105="","",IF(J$3&lt;L104+K105,J$3,L104+K105))</f>
        <v/>
      </c>
      <c r="K105" s="10" t="str">
        <f>IF(I105="","",ROUNDDOWN(L104*H$3*3/3650,0))</f>
        <v/>
      </c>
      <c r="L105" s="2" t="str">
        <f t="shared" si="2"/>
        <v/>
      </c>
    </row>
    <row r="106" spans="2:12" ht="15" customHeight="1" x14ac:dyDescent="0.15">
      <c r="B106" s="1" t="str">
        <f>IF(B105&gt;=B$3,"",B105+1)</f>
        <v/>
      </c>
      <c r="C106" s="2" t="str">
        <f>IF(B106="","",IF(D$3&lt;E105+D106,D$3,E105+D106))</f>
        <v/>
      </c>
      <c r="D106" s="10" t="str">
        <f>IF(B106="","",ROUNDDOWN(E105*A$3*3/3650,0))</f>
        <v/>
      </c>
      <c r="E106" s="2" t="str">
        <f>IF(B106="","",ROUNDDOWN(E105-C106+D106,0))</f>
        <v/>
      </c>
      <c r="F106" s="2"/>
      <c r="I106" s="1" t="str">
        <f>IF(I105&gt;=K$3,"",I105+1)</f>
        <v/>
      </c>
      <c r="J106" s="2" t="str">
        <f>IF(I106="","",IF(J$3&lt;L105+K106,J$3,L105+K106))</f>
        <v/>
      </c>
      <c r="K106" s="10" t="str">
        <f>IF(I106="","",ROUNDDOWN(L105*H$3*3/3650,0))</f>
        <v/>
      </c>
      <c r="L106" s="2" t="str">
        <f t="shared" si="2"/>
        <v/>
      </c>
    </row>
    <row r="107" spans="2:12" ht="15" customHeight="1" x14ac:dyDescent="0.15">
      <c r="B107" s="1" t="str">
        <f>IF(B106&gt;=B$3,"",B106+1)</f>
        <v/>
      </c>
      <c r="C107" s="2" t="str">
        <f>IF(B107="","",IF(D$3&lt;E106+D107,D$3,E106+D107))</f>
        <v/>
      </c>
      <c r="D107" s="10" t="str">
        <f>IF(B107="","",ROUNDDOWN(E106*A$3*3/3650,0))</f>
        <v/>
      </c>
      <c r="E107" s="2" t="str">
        <f>IF(B107="","",ROUNDDOWN(E106-C107+D107,0))</f>
        <v/>
      </c>
      <c r="F107" s="2"/>
      <c r="I107" s="1" t="str">
        <f>IF(I106&gt;=K$3,"",I106+1)</f>
        <v/>
      </c>
      <c r="J107" s="2" t="str">
        <f>IF(I107="","",IF(J$3&lt;L106+K107,J$3,L106+K107))</f>
        <v/>
      </c>
      <c r="K107" s="10" t="str">
        <f>IF(I107="","",ROUNDDOWN(L106*H$3*3/3650,0))</f>
        <v/>
      </c>
      <c r="L107" s="2" t="str">
        <f t="shared" si="2"/>
        <v/>
      </c>
    </row>
    <row r="108" spans="2:12" ht="15" customHeight="1" x14ac:dyDescent="0.15">
      <c r="B108" s="1" t="str">
        <f>IF(B107&gt;=B$3,"",B107+1)</f>
        <v/>
      </c>
      <c r="C108" s="2" t="str">
        <f>IF(B108="","",IF(D$3&lt;E107+D108,D$3,E107+D108))</f>
        <v/>
      </c>
      <c r="D108" s="10" t="str">
        <f>IF(B108="","",ROUNDDOWN(E107*A$3*3/3650,0))</f>
        <v/>
      </c>
      <c r="E108" s="2" t="str">
        <f>IF(B108="","",ROUNDDOWN(E107-C108+D108,0))</f>
        <v/>
      </c>
      <c r="F108" s="2"/>
      <c r="I108" s="1" t="str">
        <f>IF(I107&gt;=K$3,"",I107+1)</f>
        <v/>
      </c>
      <c r="J108" s="2" t="str">
        <f>IF(I108="","",IF(J$3&lt;L107+K108,J$3,L107+K108))</f>
        <v/>
      </c>
      <c r="K108" s="10" t="str">
        <f>IF(I108="","",ROUNDDOWN(L107*H$3*3/3650,0))</f>
        <v/>
      </c>
      <c r="L108" s="2" t="str">
        <f t="shared" si="2"/>
        <v/>
      </c>
    </row>
    <row r="109" spans="2:12" ht="15" customHeight="1" x14ac:dyDescent="0.15">
      <c r="B109" s="1" t="str">
        <f>IF(B108&gt;=B$3,"",B108+1)</f>
        <v/>
      </c>
      <c r="C109" s="2" t="str">
        <f>IF(B109="","",IF(D$3&lt;E108+D109,D$3,E108+D109))</f>
        <v/>
      </c>
      <c r="D109" s="10" t="str">
        <f>IF(B109="","",ROUNDDOWN(E108*A$3*3/3650,0))</f>
        <v/>
      </c>
      <c r="E109" s="2" t="str">
        <f>IF(B109="","",ROUNDDOWN(E108-C109+D109,0))</f>
        <v/>
      </c>
      <c r="F109" s="2"/>
      <c r="I109" s="1" t="str">
        <f>IF(I108&gt;=K$3,"",I108+1)</f>
        <v/>
      </c>
      <c r="J109" s="2" t="str">
        <f>IF(I109="","",IF(J$3&lt;L108+K109,J$3,L108+K109))</f>
        <v/>
      </c>
      <c r="K109" s="10" t="str">
        <f>IF(I109="","",ROUNDDOWN(L108*H$3*3/3650,0))</f>
        <v/>
      </c>
      <c r="L109" s="2" t="str">
        <f t="shared" si="2"/>
        <v/>
      </c>
    </row>
    <row r="110" spans="2:12" ht="15" customHeight="1" x14ac:dyDescent="0.15">
      <c r="B110" s="1" t="str">
        <f>IF(B109&gt;=B$3,"",B109+1)</f>
        <v/>
      </c>
      <c r="C110" s="2" t="str">
        <f>IF(B110="","",IF(D$3&lt;E109+D110,D$3,E109+D110))</f>
        <v/>
      </c>
      <c r="D110" s="10" t="str">
        <f>IF(B110="","",ROUNDDOWN(E109*A$3*3/3650,0))</f>
        <v/>
      </c>
      <c r="E110" s="2" t="str">
        <f>IF(B110="","",ROUNDDOWN(E109-C110+D110,0))</f>
        <v/>
      </c>
      <c r="F110" s="2"/>
      <c r="I110" s="1" t="str">
        <f>IF(I109&gt;=K$3,"",I109+1)</f>
        <v/>
      </c>
      <c r="J110" s="2" t="str">
        <f>IF(I110="","",IF(J$3&lt;L109+K110,J$3,L109+K110))</f>
        <v/>
      </c>
      <c r="K110" s="10" t="str">
        <f>IF(I110="","",ROUNDDOWN(L109*H$3*3/3650,0))</f>
        <v/>
      </c>
      <c r="L110" s="2" t="str">
        <f t="shared" si="2"/>
        <v/>
      </c>
    </row>
    <row r="111" spans="2:12" ht="15" customHeight="1" x14ac:dyDescent="0.15">
      <c r="B111" s="1" t="str">
        <f>IF(B110&gt;=B$3,"",B110+1)</f>
        <v/>
      </c>
      <c r="C111" s="2" t="str">
        <f>IF(B111="","",IF(D$3&lt;E110+D111,D$3,E110+D111))</f>
        <v/>
      </c>
      <c r="D111" s="10" t="str">
        <f>IF(B111="","",ROUNDDOWN(E110*A$3*3/3650,0))</f>
        <v/>
      </c>
      <c r="E111" s="2" t="str">
        <f>IF(B111="","",ROUNDDOWN(E110-C111+D111,0))</f>
        <v/>
      </c>
      <c r="F111" s="2"/>
      <c r="I111" s="1" t="str">
        <f>IF(I110&gt;=K$3,"",I110+1)</f>
        <v/>
      </c>
      <c r="J111" s="2" t="str">
        <f>IF(I111="","",IF(J$3&lt;L110+K111,J$3,L110+K111))</f>
        <v/>
      </c>
      <c r="K111" s="10" t="str">
        <f>IF(I111="","",ROUNDDOWN(L110*H$3*3/3650,0))</f>
        <v/>
      </c>
      <c r="L111" s="2" t="str">
        <f t="shared" si="2"/>
        <v/>
      </c>
    </row>
    <row r="112" spans="2:12" ht="15" customHeight="1" x14ac:dyDescent="0.15">
      <c r="B112" s="1" t="str">
        <f>IF(B111&gt;=B$3,"",B111+1)</f>
        <v/>
      </c>
      <c r="C112" s="2" t="str">
        <f>IF(B112="","",IF(D$3&lt;E111+D112,D$3,E111+D112))</f>
        <v/>
      </c>
      <c r="D112" s="10" t="str">
        <f>IF(B112="","",ROUNDDOWN(E111*A$3*3/3650,0))</f>
        <v/>
      </c>
      <c r="E112" s="2" t="str">
        <f>IF(B112="","",ROUNDDOWN(E111-C112+D112,0))</f>
        <v/>
      </c>
      <c r="F112" s="2"/>
      <c r="I112" s="1" t="str">
        <f>IF(I111&gt;=K$3,"",I111+1)</f>
        <v/>
      </c>
      <c r="J112" s="2" t="str">
        <f>IF(I112="","",IF(J$3&lt;L111+K112,J$3,L111+K112))</f>
        <v/>
      </c>
      <c r="K112" s="10" t="str">
        <f>IF(I112="","",ROUNDDOWN(L111*H$3*3/3650,0))</f>
        <v/>
      </c>
      <c r="L112" s="2" t="str">
        <f t="shared" si="2"/>
        <v/>
      </c>
    </row>
    <row r="113" spans="2:12" ht="15" customHeight="1" x14ac:dyDescent="0.15">
      <c r="B113" s="1" t="str">
        <f>IF(B112&gt;=B$3,"",B112+1)</f>
        <v/>
      </c>
      <c r="C113" s="2" t="str">
        <f>IF(B113="","",IF(D$3&lt;E112+D113,D$3,E112+D113))</f>
        <v/>
      </c>
      <c r="D113" s="10" t="str">
        <f>IF(B113="","",ROUNDDOWN(E112*A$3*3/3650,0))</f>
        <v/>
      </c>
      <c r="E113" s="2" t="str">
        <f>IF(B113="","",ROUNDDOWN(E112-C113+D113,0))</f>
        <v/>
      </c>
      <c r="F113" s="2"/>
      <c r="I113" s="1" t="str">
        <f>IF(I112&gt;=K$3,"",I112+1)</f>
        <v/>
      </c>
      <c r="J113" s="2" t="str">
        <f>IF(I113="","",IF(J$3&lt;L112+K113,J$3,L112+K113))</f>
        <v/>
      </c>
      <c r="K113" s="10" t="str">
        <f>IF(I113="","",ROUNDDOWN(L112*H$3*3/3650,0))</f>
        <v/>
      </c>
      <c r="L113" s="2" t="str">
        <f t="shared" si="2"/>
        <v/>
      </c>
    </row>
    <row r="114" spans="2:12" ht="15" customHeight="1" x14ac:dyDescent="0.15">
      <c r="B114" s="1" t="str">
        <f>IF(B113&gt;=B$3,"",B113+1)</f>
        <v/>
      </c>
      <c r="C114" s="2" t="str">
        <f>IF(B114="","",IF(D$3&lt;E113+D114,D$3,E113+D114))</f>
        <v/>
      </c>
      <c r="D114" s="10" t="str">
        <f>IF(B114="","",ROUNDDOWN(E113*A$3*3/3650,0))</f>
        <v/>
      </c>
      <c r="E114" s="2" t="str">
        <f>IF(B114="","",ROUNDDOWN(E113-C114+D114,0))</f>
        <v/>
      </c>
      <c r="F114" s="2"/>
      <c r="I114" s="1" t="str">
        <f>IF(I113&gt;=K$3,"",I113+1)</f>
        <v/>
      </c>
      <c r="J114" s="2" t="str">
        <f>IF(I114="","",IF(J$3&lt;L113+K114,J$3,L113+K114))</f>
        <v/>
      </c>
      <c r="K114" s="10" t="str">
        <f>IF(I114="","",ROUNDDOWN(L113*H$3*3/3650,0))</f>
        <v/>
      </c>
      <c r="L114" s="2" t="str">
        <f t="shared" si="2"/>
        <v/>
      </c>
    </row>
    <row r="115" spans="2:12" ht="15" customHeight="1" x14ac:dyDescent="0.15">
      <c r="B115" s="1" t="str">
        <f>IF(B114&gt;=B$3,"",B114+1)</f>
        <v/>
      </c>
      <c r="C115" s="2" t="str">
        <f>IF(B115="","",IF(D$3&lt;E114+D115,D$3,E114+D115))</f>
        <v/>
      </c>
      <c r="D115" s="10" t="str">
        <f>IF(B115="","",ROUNDDOWN(E114*A$3*3/3650,0))</f>
        <v/>
      </c>
      <c r="E115" s="2" t="str">
        <f>IF(B115="","",ROUNDDOWN(E114-C115+D115,0))</f>
        <v/>
      </c>
      <c r="F115" s="2"/>
      <c r="I115" s="1" t="str">
        <f>IF(I114&gt;=K$3,"",I114+1)</f>
        <v/>
      </c>
      <c r="J115" s="2" t="str">
        <f>IF(I115="","",IF(J$3&lt;L114+K115,J$3,L114+K115))</f>
        <v/>
      </c>
      <c r="K115" s="10" t="str">
        <f>IF(I115="","",ROUNDDOWN(L114*H$3*3/3650,0))</f>
        <v/>
      </c>
      <c r="L115" s="2" t="str">
        <f t="shared" si="2"/>
        <v/>
      </c>
    </row>
    <row r="116" spans="2:12" ht="15" customHeight="1" x14ac:dyDescent="0.15">
      <c r="B116" s="1" t="str">
        <f>IF(B115&gt;=B$3,"",B115+1)</f>
        <v/>
      </c>
      <c r="C116" s="2" t="str">
        <f>IF(B116="","",IF(D$3&lt;E115+D116,D$3,E115+D116))</f>
        <v/>
      </c>
      <c r="D116" s="10" t="str">
        <f>IF(B116="","",ROUNDDOWN(E115*A$3*3/3650,0))</f>
        <v/>
      </c>
      <c r="E116" s="2" t="str">
        <f>IF(B116="","",ROUNDDOWN(E115-C116+D116,0))</f>
        <v/>
      </c>
      <c r="F116" s="2"/>
      <c r="I116" s="1" t="str">
        <f>IF(I115&gt;=K$3,"",I115+1)</f>
        <v/>
      </c>
      <c r="J116" s="2" t="str">
        <f>IF(I116="","",IF(J$3&lt;L115+K116,J$3,L115+K116))</f>
        <v/>
      </c>
      <c r="K116" s="10" t="str">
        <f>IF(I116="","",ROUNDDOWN(L115*H$3*3/3650,0))</f>
        <v/>
      </c>
      <c r="L116" s="2" t="str">
        <f t="shared" si="2"/>
        <v/>
      </c>
    </row>
    <row r="117" spans="2:12" ht="15" customHeight="1" x14ac:dyDescent="0.15">
      <c r="B117" s="1" t="str">
        <f>IF(B116&gt;=B$3,"",B116+1)</f>
        <v/>
      </c>
      <c r="C117" s="2" t="str">
        <f>IF(B117="","",IF(D$3&lt;E116+D117,D$3,E116+D117))</f>
        <v/>
      </c>
      <c r="D117" s="10" t="str">
        <f>IF(B117="","",ROUNDDOWN(E116*A$3*3/3650,0))</f>
        <v/>
      </c>
      <c r="E117" s="2" t="str">
        <f>IF(B117="","",ROUNDDOWN(E116-C117+D117,0))</f>
        <v/>
      </c>
      <c r="F117" s="2"/>
      <c r="I117" s="1" t="str">
        <f>IF(I116&gt;=K$3,"",I116+1)</f>
        <v/>
      </c>
      <c r="J117" s="2" t="str">
        <f>IF(I117="","",IF(J$3&lt;L116+K117,J$3,L116+K117))</f>
        <v/>
      </c>
      <c r="K117" s="10" t="str">
        <f>IF(I117="","",ROUNDDOWN(L116*H$3*3/3650,0))</f>
        <v/>
      </c>
      <c r="L117" s="2" t="str">
        <f t="shared" si="2"/>
        <v/>
      </c>
    </row>
    <row r="118" spans="2:12" ht="15" customHeight="1" x14ac:dyDescent="0.15">
      <c r="B118" s="1" t="str">
        <f>IF(B117&gt;=B$3,"",B117+1)</f>
        <v/>
      </c>
      <c r="C118" s="2" t="str">
        <f>IF(B118="","",IF(D$3&lt;E117+D118,D$3,E117+D118))</f>
        <v/>
      </c>
      <c r="D118" s="10" t="str">
        <f>IF(B118="","",ROUNDDOWN(E117*A$3*3/3650,0))</f>
        <v/>
      </c>
      <c r="E118" s="2" t="str">
        <f>IF(B118="","",ROUNDDOWN(E117-C118+D118,0))</f>
        <v/>
      </c>
      <c r="F118" s="2"/>
      <c r="I118" s="1" t="str">
        <f>IF(I117&gt;=K$3,"",I117+1)</f>
        <v/>
      </c>
      <c r="J118" s="2" t="str">
        <f>IF(I118="","",IF(J$3&lt;L117+K118,J$3,L117+K118))</f>
        <v/>
      </c>
      <c r="K118" s="10" t="str">
        <f>IF(I118="","",ROUNDDOWN(L117*H$3*3/3650,0))</f>
        <v/>
      </c>
      <c r="L118" s="2" t="str">
        <f t="shared" si="2"/>
        <v/>
      </c>
    </row>
    <row r="119" spans="2:12" ht="15" customHeight="1" x14ac:dyDescent="0.15">
      <c r="B119" s="1" t="str">
        <f>IF(B118&gt;=B$3,"",B118+1)</f>
        <v/>
      </c>
      <c r="C119" s="2" t="str">
        <f>IF(B119="","",IF(D$3&lt;E118+D119,D$3,E118+D119))</f>
        <v/>
      </c>
      <c r="D119" s="10" t="str">
        <f>IF(B119="","",ROUNDDOWN(E118*A$3*3/3650,0))</f>
        <v/>
      </c>
      <c r="E119" s="2" t="str">
        <f>IF(B119="","",ROUNDDOWN(E118-C119+D119,0))</f>
        <v/>
      </c>
      <c r="F119" s="2"/>
      <c r="I119" s="1" t="str">
        <f>IF(I118&gt;=K$3,"",I118+1)</f>
        <v/>
      </c>
      <c r="J119" s="2" t="str">
        <f>IF(I119="","",IF(J$3&lt;L118+K119,J$3,L118+K119))</f>
        <v/>
      </c>
      <c r="K119" s="10" t="str">
        <f>IF(I119="","",ROUNDDOWN(L118*H$3*3/3650,0))</f>
        <v/>
      </c>
      <c r="L119" s="2" t="str">
        <f t="shared" si="2"/>
        <v/>
      </c>
    </row>
    <row r="120" spans="2:12" ht="15" customHeight="1" x14ac:dyDescent="0.15">
      <c r="B120" s="1" t="str">
        <f>IF(B119&gt;=B$3,"",B119+1)</f>
        <v/>
      </c>
      <c r="C120" s="2" t="str">
        <f>IF(B120="","",IF(D$3&lt;E119+D120,D$3,E119+D120))</f>
        <v/>
      </c>
      <c r="D120" s="10" t="str">
        <f>IF(B120="","",ROUNDDOWN(E119*A$3*3/3650,0))</f>
        <v/>
      </c>
      <c r="E120" s="2" t="str">
        <f>IF(B120="","",ROUNDDOWN(E119-C120+D120,0))</f>
        <v/>
      </c>
      <c r="F120" s="2"/>
      <c r="I120" s="1" t="str">
        <f>IF(I119&gt;=K$3,"",I119+1)</f>
        <v/>
      </c>
      <c r="J120" s="2" t="str">
        <f>IF(I120="","",IF(J$3&lt;L119+K120,J$3,L119+K120))</f>
        <v/>
      </c>
      <c r="K120" s="10" t="str">
        <f>IF(I120="","",ROUNDDOWN(L119*H$3*3/3650,0))</f>
        <v/>
      </c>
      <c r="L120" s="2" t="str">
        <f t="shared" si="2"/>
        <v/>
      </c>
    </row>
    <row r="121" spans="2:12" ht="15" customHeight="1" x14ac:dyDescent="0.15">
      <c r="B121" s="1" t="str">
        <f>IF(B120&gt;=B$3,"",B120+1)</f>
        <v/>
      </c>
      <c r="C121" s="2" t="str">
        <f>IF(B121="","",IF(D$3&lt;E120+D121,D$3,E120+D121))</f>
        <v/>
      </c>
      <c r="D121" s="10" t="str">
        <f>IF(B121="","",ROUNDDOWN(E120*A$3*3/3650,0))</f>
        <v/>
      </c>
      <c r="E121" s="2" t="str">
        <f>IF(B121="","",ROUNDDOWN(E120-C121+D121,0))</f>
        <v/>
      </c>
      <c r="F121" s="2"/>
      <c r="I121" s="1" t="str">
        <f>IF(I120&gt;=K$3,"",I120+1)</f>
        <v/>
      </c>
      <c r="J121" s="2" t="str">
        <f>IF(I121="","",IF(J$3&lt;L120+K121,J$3,L120+K121))</f>
        <v/>
      </c>
      <c r="K121" s="10" t="str">
        <f>IF(I121="","",ROUNDDOWN(L120*H$3*3/3650,0))</f>
        <v/>
      </c>
      <c r="L121" s="2" t="str">
        <f t="shared" si="2"/>
        <v/>
      </c>
    </row>
    <row r="122" spans="2:12" ht="15" customHeight="1" x14ac:dyDescent="0.15">
      <c r="B122" s="1" t="str">
        <f>IF(B121&gt;=B$3,"",B121+1)</f>
        <v/>
      </c>
      <c r="C122" s="2" t="str">
        <f>IF(B122="","",IF(D$3&lt;E121+D122,D$3,E121+D122))</f>
        <v/>
      </c>
      <c r="D122" s="10" t="str">
        <f>IF(B122="","",ROUNDDOWN(E121*A$3*3/3650,0))</f>
        <v/>
      </c>
      <c r="E122" s="2" t="str">
        <f>IF(B122="","",ROUNDDOWN(E121-C122+D122,0))</f>
        <v/>
      </c>
      <c r="F122" s="2"/>
      <c r="I122" s="1" t="str">
        <f>IF(I121&gt;=K$3,"",I121+1)</f>
        <v/>
      </c>
      <c r="J122" s="2" t="str">
        <f>IF(I122="","",IF(J$3&lt;L121+K122,J$3,L121+K122))</f>
        <v/>
      </c>
      <c r="K122" s="10" t="str">
        <f>IF(I122="","",ROUNDDOWN(L121*H$3*3/3650,0))</f>
        <v/>
      </c>
      <c r="L122" s="2" t="str">
        <f t="shared" si="2"/>
        <v/>
      </c>
    </row>
    <row r="123" spans="2:12" ht="15" customHeight="1" x14ac:dyDescent="0.15">
      <c r="B123" s="1" t="str">
        <f>IF(B122&gt;=B$3,"",B122+1)</f>
        <v/>
      </c>
      <c r="C123" s="2" t="str">
        <f>IF(B123="","",IF(D$3&lt;E122+D123,D$3,E122+D123))</f>
        <v/>
      </c>
      <c r="D123" s="10" t="str">
        <f>IF(B123="","",ROUNDDOWN(E122*A$3*3/3650,0))</f>
        <v/>
      </c>
      <c r="E123" s="2" t="str">
        <f>IF(B123="","",ROUNDDOWN(E122-C123+D123,0))</f>
        <v/>
      </c>
      <c r="F123" s="2"/>
      <c r="I123" s="1" t="str">
        <f>IF(I122&gt;=K$3,"",I122+1)</f>
        <v/>
      </c>
      <c r="J123" s="2" t="str">
        <f>IF(I123="","",IF(J$3&lt;L122+K123,J$3,L122+K123))</f>
        <v/>
      </c>
      <c r="K123" s="10" t="str">
        <f>IF(I123="","",ROUNDDOWN(L122*H$3*3/3650,0))</f>
        <v/>
      </c>
      <c r="L123" s="2" t="str">
        <f t="shared" si="2"/>
        <v/>
      </c>
    </row>
    <row r="124" spans="2:12" ht="15" customHeight="1" x14ac:dyDescent="0.15">
      <c r="B124" s="1" t="str">
        <f>IF(B123&gt;=B$3,"",B123+1)</f>
        <v/>
      </c>
      <c r="C124" s="2" t="str">
        <f>IF(B124="","",IF(D$3&lt;E123+D124,D$3,E123+D124))</f>
        <v/>
      </c>
      <c r="D124" s="10" t="str">
        <f>IF(B124="","",ROUNDDOWN(E123*A$3*3/3650,0))</f>
        <v/>
      </c>
      <c r="E124" s="2" t="str">
        <f>IF(B124="","",ROUNDDOWN(E123-C124+D124,0))</f>
        <v/>
      </c>
      <c r="F124" s="2"/>
      <c r="I124" s="1" t="str">
        <f>IF(I123&gt;=K$3,"",I123+1)</f>
        <v/>
      </c>
      <c r="J124" s="2" t="str">
        <f>IF(I124="","",IF(J$3&lt;L123+K124,J$3,L123+K124))</f>
        <v/>
      </c>
      <c r="K124" s="10" t="str">
        <f>IF(I124="","",ROUNDDOWN(L123*H$3*3/3650,0))</f>
        <v/>
      </c>
      <c r="L124" s="2" t="str">
        <f t="shared" si="2"/>
        <v/>
      </c>
    </row>
    <row r="125" spans="2:12" ht="15" customHeight="1" x14ac:dyDescent="0.15">
      <c r="B125" s="1" t="str">
        <f>IF(B124&gt;=B$3,"",B124+1)</f>
        <v/>
      </c>
      <c r="C125" s="2" t="str">
        <f>IF(B125="","",IF(D$3&lt;E124+D125,D$3,E124+D125))</f>
        <v/>
      </c>
      <c r="D125" s="10" t="str">
        <f>IF(B125="","",ROUNDDOWN(E124*A$3*3/3650,0))</f>
        <v/>
      </c>
      <c r="E125" s="2" t="str">
        <f>IF(B125="","",ROUNDDOWN(E124-C125+D125,0))</f>
        <v/>
      </c>
      <c r="F125" s="2"/>
      <c r="I125" s="1" t="str">
        <f>IF(I124&gt;=K$3,"",I124+1)</f>
        <v/>
      </c>
      <c r="J125" s="2" t="str">
        <f>IF(I125="","",IF(J$3&lt;L124+K125,J$3,L124+K125))</f>
        <v/>
      </c>
      <c r="K125" s="10" t="str">
        <f>IF(I125="","",ROUNDDOWN(L124*H$3*3/3650,0))</f>
        <v/>
      </c>
      <c r="L125" s="2" t="str">
        <f t="shared" si="2"/>
        <v/>
      </c>
    </row>
    <row r="126" spans="2:12" ht="15" customHeight="1" x14ac:dyDescent="0.15">
      <c r="B126" s="1" t="str">
        <f>IF(B125&gt;=B$3,"",B125+1)</f>
        <v/>
      </c>
      <c r="C126" s="2" t="str">
        <f>IF(B126="","",IF(D$3&lt;E125+D126,D$3,E125+D126))</f>
        <v/>
      </c>
      <c r="D126" s="10" t="str">
        <f>IF(B126="","",ROUNDDOWN(E125*A$3*3/3650,0))</f>
        <v/>
      </c>
      <c r="E126" s="2" t="str">
        <f>IF(B126="","",ROUNDDOWN(E125-C126+D126,0))</f>
        <v/>
      </c>
      <c r="F126" s="2"/>
      <c r="I126" s="1" t="str">
        <f>IF(I125&gt;=K$3,"",I125+1)</f>
        <v/>
      </c>
      <c r="J126" s="2" t="str">
        <f>IF(I126="","",IF(J$3&lt;L125+K126,J$3,L125+K126))</f>
        <v/>
      </c>
      <c r="K126" s="10" t="str">
        <f>IF(I126="","",ROUNDDOWN(L125*H$3*3/3650,0))</f>
        <v/>
      </c>
      <c r="L126" s="2" t="str">
        <f t="shared" si="2"/>
        <v/>
      </c>
    </row>
    <row r="127" spans="2:12" ht="15" customHeight="1" x14ac:dyDescent="0.15">
      <c r="B127" s="1" t="str">
        <f>IF(B126&gt;=B$3,"",B126+1)</f>
        <v/>
      </c>
      <c r="C127" s="2" t="str">
        <f>IF(B127="","",IF(D$3&lt;E126+D127,D$3,E126+D127))</f>
        <v/>
      </c>
      <c r="D127" s="10" t="str">
        <f>IF(B127="","",ROUNDDOWN(E126*A$3*3/3650,0))</f>
        <v/>
      </c>
      <c r="E127" s="2" t="str">
        <f>IF(B127="","",ROUNDDOWN(E126-C127+D127,0))</f>
        <v/>
      </c>
      <c r="F127" s="2"/>
      <c r="I127" s="1" t="str">
        <f>IF(I126&gt;=K$3,"",I126+1)</f>
        <v/>
      </c>
      <c r="J127" s="2" t="str">
        <f>IF(I127="","",IF(J$3&lt;L126+K127,J$3,L126+K127))</f>
        <v/>
      </c>
      <c r="K127" s="10" t="str">
        <f>IF(I127="","",ROUNDDOWN(L126*H$3*3/3650,0))</f>
        <v/>
      </c>
      <c r="L127" s="2" t="str">
        <f t="shared" si="2"/>
        <v/>
      </c>
    </row>
    <row r="128" spans="2:12" ht="15" customHeight="1" x14ac:dyDescent="0.15">
      <c r="B128" s="1" t="str">
        <f>IF(B127&gt;=B$3,"",B127+1)</f>
        <v/>
      </c>
      <c r="C128" s="2" t="str">
        <f>IF(B128="","",IF(D$3&lt;E127+D128,D$3,E127+D128))</f>
        <v/>
      </c>
      <c r="D128" s="10" t="str">
        <f>IF(B128="","",ROUNDDOWN(E127*A$3*3/3650,0))</f>
        <v/>
      </c>
      <c r="E128" s="2" t="str">
        <f>IF(B128="","",ROUNDDOWN(E127-C128+D128,0))</f>
        <v/>
      </c>
      <c r="F128" s="2"/>
      <c r="I128" s="1" t="str">
        <f>IF(I127&gt;=K$3,"",I127+1)</f>
        <v/>
      </c>
      <c r="J128" s="2" t="str">
        <f>IF(I128="","",IF(J$3&lt;L127+K128,J$3,L127+K128))</f>
        <v/>
      </c>
      <c r="K128" s="10" t="str">
        <f>IF(I128="","",ROUNDDOWN(L127*H$3*3/3650,0))</f>
        <v/>
      </c>
      <c r="L128" s="2" t="str">
        <f t="shared" si="2"/>
        <v/>
      </c>
    </row>
    <row r="129" spans="2:12" ht="15" customHeight="1" x14ac:dyDescent="0.15">
      <c r="B129" s="1" t="str">
        <f>IF(B128&gt;=B$3,"",B128+1)</f>
        <v/>
      </c>
      <c r="C129" s="2" t="str">
        <f>IF(B129="","",IF(D$3&lt;E128+D129,D$3,E128+D129))</f>
        <v/>
      </c>
      <c r="D129" s="10" t="str">
        <f>IF(B129="","",ROUNDDOWN(E128*A$3*3/3650,0))</f>
        <v/>
      </c>
      <c r="E129" s="2" t="str">
        <f>IF(B129="","",ROUNDDOWN(E128-C129+D129,0))</f>
        <v/>
      </c>
      <c r="F129" s="2"/>
      <c r="I129" s="1" t="str">
        <f>IF(I128&gt;=K$3,"",I128+1)</f>
        <v/>
      </c>
      <c r="J129" s="2" t="str">
        <f>IF(I129="","",IF(J$3&lt;L128+K129,J$3,L128+K129))</f>
        <v/>
      </c>
      <c r="K129" s="10" t="str">
        <f>IF(I129="","",ROUNDDOWN(L128*H$3*3/3650,0))</f>
        <v/>
      </c>
      <c r="L129" s="2" t="str">
        <f t="shared" si="2"/>
        <v/>
      </c>
    </row>
    <row r="130" spans="2:12" ht="15" customHeight="1" x14ac:dyDescent="0.15">
      <c r="B130" s="1" t="str">
        <f>IF(B129&gt;=B$3,"",B129+1)</f>
        <v/>
      </c>
      <c r="C130" s="2" t="str">
        <f>IF(B130="","",IF(D$3&lt;E129+D130,D$3,E129+D130))</f>
        <v/>
      </c>
      <c r="D130" s="10" t="str">
        <f>IF(B130="","",ROUNDDOWN(E129*A$3*3/3650,0))</f>
        <v/>
      </c>
      <c r="E130" s="2" t="str">
        <f>IF(B130="","",ROUNDDOWN(E129-C130+D130,0))</f>
        <v/>
      </c>
      <c r="F130" s="2"/>
      <c r="I130" s="1" t="str">
        <f>IF(I129&gt;=K$3,"",I129+1)</f>
        <v/>
      </c>
      <c r="J130" s="2" t="str">
        <f>IF(I130="","",IF(J$3&lt;L129+K130,J$3,L129+K130))</f>
        <v/>
      </c>
      <c r="K130" s="10" t="str">
        <f>IF(I130="","",ROUNDDOWN(L129*H$3*3/3650,0))</f>
        <v/>
      </c>
      <c r="L130" s="2" t="str">
        <f t="shared" si="2"/>
        <v/>
      </c>
    </row>
    <row r="131" spans="2:12" ht="15" customHeight="1" x14ac:dyDescent="0.15">
      <c r="B131" s="1" t="str">
        <f>IF(B130&gt;=B$3,"",B130+1)</f>
        <v/>
      </c>
      <c r="C131" s="2" t="str">
        <f>IF(B131="","",IF(D$3&lt;E130+D131,D$3,E130+D131))</f>
        <v/>
      </c>
      <c r="D131" s="10" t="str">
        <f>IF(B131="","",ROUNDDOWN(E130*A$3*3/3650,0))</f>
        <v/>
      </c>
      <c r="E131" s="2" t="str">
        <f>IF(B131="","",ROUNDDOWN(E130-C131+D131,0))</f>
        <v/>
      </c>
      <c r="F131" s="2"/>
      <c r="I131" s="1" t="str">
        <f>IF(I130&gt;=K$3,"",I130+1)</f>
        <v/>
      </c>
      <c r="J131" s="2" t="str">
        <f>IF(I131="","",IF(J$3&lt;L130+K131,J$3,L130+K131))</f>
        <v/>
      </c>
      <c r="K131" s="10" t="str">
        <f>IF(I131="","",ROUNDDOWN(L130*H$3*3/3650,0))</f>
        <v/>
      </c>
      <c r="L131" s="2" t="str">
        <f t="shared" si="2"/>
        <v/>
      </c>
    </row>
    <row r="132" spans="2:12" ht="15" customHeight="1" x14ac:dyDescent="0.15">
      <c r="B132" s="1" t="str">
        <f>IF(B131&gt;=B$3,"",B131+1)</f>
        <v/>
      </c>
      <c r="C132" s="2" t="str">
        <f>IF(B132="","",IF(D$3&lt;E131+D132,D$3,E131+D132))</f>
        <v/>
      </c>
      <c r="D132" s="10" t="str">
        <f>IF(B132="","",ROUNDDOWN(E131*A$3*3/3650,0))</f>
        <v/>
      </c>
      <c r="E132" s="2" t="str">
        <f>IF(B132="","",ROUNDDOWN(E131-C132+D132,0))</f>
        <v/>
      </c>
      <c r="F132" s="2"/>
      <c r="I132" s="1" t="str">
        <f>IF(I131&gt;=K$3,"",I131+1)</f>
        <v/>
      </c>
      <c r="J132" s="2" t="str">
        <f>IF(I132="","",IF(J$3&lt;L131+K132,J$3,L131+K132))</f>
        <v/>
      </c>
      <c r="K132" s="10" t="str">
        <f>IF(I132="","",ROUNDDOWN(L131*H$3*3/3650,0))</f>
        <v/>
      </c>
      <c r="L132" s="2" t="str">
        <f t="shared" si="2"/>
        <v/>
      </c>
    </row>
    <row r="133" spans="2:12" ht="15" customHeight="1" x14ac:dyDescent="0.15">
      <c r="B133" s="1" t="str">
        <f>IF(B132&gt;=B$3,"",B132+1)</f>
        <v/>
      </c>
      <c r="C133" s="2" t="str">
        <f>IF(B133="","",IF(D$3&lt;E132+D133,D$3,E132+D133))</f>
        <v/>
      </c>
      <c r="D133" s="10" t="str">
        <f>IF(B133="","",ROUNDDOWN(E132*A$3*3/3650,0))</f>
        <v/>
      </c>
      <c r="E133" s="2" t="str">
        <f>IF(B133="","",ROUNDDOWN(E132-C133+D133,0))</f>
        <v/>
      </c>
      <c r="F133" s="2"/>
      <c r="I133" s="1" t="str">
        <f>IF(I132&gt;=K$3,"",I132+1)</f>
        <v/>
      </c>
      <c r="J133" s="2" t="str">
        <f>IF(I133="","",IF(J$3&lt;L132+K133,J$3,L132+K133))</f>
        <v/>
      </c>
      <c r="K133" s="10" t="str">
        <f>IF(I133="","",ROUNDDOWN(L132*H$3*3/3650,0))</f>
        <v/>
      </c>
      <c r="L133" s="2" t="str">
        <f t="shared" si="2"/>
        <v/>
      </c>
    </row>
    <row r="134" spans="2:12" ht="15" customHeight="1" x14ac:dyDescent="0.15">
      <c r="B134" s="1" t="str">
        <f>IF(B133&gt;=B$3,"",B133+1)</f>
        <v/>
      </c>
      <c r="C134" s="2" t="str">
        <f>IF(B134="","",IF(D$3&lt;E133+D134,D$3,E133+D134))</f>
        <v/>
      </c>
      <c r="D134" s="10" t="str">
        <f>IF(B134="","",ROUNDDOWN(E133*A$3*3/3650,0))</f>
        <v/>
      </c>
      <c r="E134" s="2" t="str">
        <f>IF(B134="","",ROUNDDOWN(E133-C134+D134,0))</f>
        <v/>
      </c>
      <c r="F134" s="2"/>
      <c r="I134" s="1" t="str">
        <f>IF(I133&gt;=K$3,"",I133+1)</f>
        <v/>
      </c>
      <c r="J134" s="2" t="str">
        <f>IF(I134="","",IF(J$3&lt;L133+K134,J$3,L133+K134))</f>
        <v/>
      </c>
      <c r="K134" s="10" t="str">
        <f>IF(I134="","",ROUNDDOWN(L133*H$3*3/3650,0))</f>
        <v/>
      </c>
      <c r="L134" s="2" t="str">
        <f t="shared" si="2"/>
        <v/>
      </c>
    </row>
    <row r="135" spans="2:12" ht="15" customHeight="1" x14ac:dyDescent="0.15">
      <c r="B135" s="1" t="str">
        <f>IF(B134&gt;=B$3,"",B134+1)</f>
        <v/>
      </c>
      <c r="C135" s="2" t="str">
        <f>IF(B135="","",IF(D$3&lt;E134+D135,D$3,E134+D135))</f>
        <v/>
      </c>
      <c r="D135" s="10" t="str">
        <f>IF(B135="","",ROUNDDOWN(E134*A$3*3/3650,0))</f>
        <v/>
      </c>
      <c r="E135" s="2" t="str">
        <f>IF(B135="","",ROUNDDOWN(E134-C135+D135,0))</f>
        <v/>
      </c>
      <c r="F135" s="2"/>
      <c r="I135" s="1" t="str">
        <f>IF(I134&gt;=K$3,"",I134+1)</f>
        <v/>
      </c>
      <c r="J135" s="2" t="str">
        <f>IF(I135="","",IF(J$3&lt;L134+K135,J$3,L134+K135))</f>
        <v/>
      </c>
      <c r="K135" s="10" t="str">
        <f>IF(I135="","",ROUNDDOWN(L134*H$3*3/3650,0))</f>
        <v/>
      </c>
      <c r="L135" s="2" t="str">
        <f t="shared" si="2"/>
        <v/>
      </c>
    </row>
    <row r="136" spans="2:12" ht="15" customHeight="1" x14ac:dyDescent="0.15">
      <c r="B136" s="1" t="str">
        <f>IF(B135&gt;=B$3,"",B135+1)</f>
        <v/>
      </c>
      <c r="C136" s="2" t="str">
        <f>IF(B136="","",IF(D$3&lt;E135+D136,D$3,E135+D136))</f>
        <v/>
      </c>
      <c r="D136" s="10" t="str">
        <f>IF(B136="","",ROUNDDOWN(E135*A$3*3/3650,0))</f>
        <v/>
      </c>
      <c r="E136" s="2" t="str">
        <f>IF(B136="","",ROUNDDOWN(E135-C136+D136,0))</f>
        <v/>
      </c>
      <c r="F136" s="2"/>
      <c r="I136" s="1" t="str">
        <f>IF(I135&gt;=K$3,"",I135+1)</f>
        <v/>
      </c>
      <c r="J136" s="2" t="str">
        <f>IF(I136="","",IF(J$3&lt;L135+K136,J$3,L135+K136))</f>
        <v/>
      </c>
      <c r="K136" s="10" t="str">
        <f>IF(I136="","",ROUNDDOWN(L135*H$3*3/3650,0))</f>
        <v/>
      </c>
      <c r="L136" s="2" t="str">
        <f t="shared" ref="L136:L199" si="3">IF(I136="","",ROUNDDOWN(L135-J136+K136,0))</f>
        <v/>
      </c>
    </row>
    <row r="137" spans="2:12" ht="15" customHeight="1" x14ac:dyDescent="0.15">
      <c r="B137" s="1" t="str">
        <f>IF(B136&gt;=B$3,"",B136+1)</f>
        <v/>
      </c>
      <c r="C137" s="2" t="str">
        <f>IF(B137="","",IF(D$3&lt;E136+D137,D$3,E136+D137))</f>
        <v/>
      </c>
      <c r="D137" s="10" t="str">
        <f>IF(B137="","",ROUNDDOWN(E136*A$3*3/3650,0))</f>
        <v/>
      </c>
      <c r="E137" s="2" t="str">
        <f>IF(B137="","",ROUNDDOWN(E136-C137+D137,0))</f>
        <v/>
      </c>
      <c r="F137" s="2"/>
      <c r="I137" s="1" t="str">
        <f>IF(I136&gt;=K$3,"",I136+1)</f>
        <v/>
      </c>
      <c r="J137" s="2" t="str">
        <f>IF(I137="","",IF(J$3&lt;L136+K137,J$3,L136+K137))</f>
        <v/>
      </c>
      <c r="K137" s="10" t="str">
        <f>IF(I137="","",ROUNDDOWN(L136*H$3*3/3650,0))</f>
        <v/>
      </c>
      <c r="L137" s="2" t="str">
        <f t="shared" si="3"/>
        <v/>
      </c>
    </row>
    <row r="138" spans="2:12" ht="15" customHeight="1" x14ac:dyDescent="0.15">
      <c r="B138" s="1" t="str">
        <f>IF(B137&gt;=B$3,"",B137+1)</f>
        <v/>
      </c>
      <c r="C138" s="2" t="str">
        <f>IF(B138="","",IF(D$3&lt;E137+D138,D$3,E137+D138))</f>
        <v/>
      </c>
      <c r="D138" s="10" t="str">
        <f>IF(B138="","",ROUNDDOWN(E137*A$3*3/3650,0))</f>
        <v/>
      </c>
      <c r="E138" s="2" t="str">
        <f>IF(B138="","",ROUNDDOWN(E137-C138+D138,0))</f>
        <v/>
      </c>
      <c r="F138" s="2"/>
      <c r="I138" s="1" t="str">
        <f>IF(I137&gt;=K$3,"",I137+1)</f>
        <v/>
      </c>
      <c r="J138" s="2" t="str">
        <f>IF(I138="","",IF(J$3&lt;L137+K138,J$3,L137+K138))</f>
        <v/>
      </c>
      <c r="K138" s="10" t="str">
        <f>IF(I138="","",ROUNDDOWN(L137*H$3*3/3650,0))</f>
        <v/>
      </c>
      <c r="L138" s="2" t="str">
        <f t="shared" si="3"/>
        <v/>
      </c>
    </row>
    <row r="139" spans="2:12" ht="15" customHeight="1" x14ac:dyDescent="0.15">
      <c r="B139" s="1" t="str">
        <f>IF(B138&gt;=B$3,"",B138+1)</f>
        <v/>
      </c>
      <c r="C139" s="2" t="str">
        <f>IF(B139="","",IF(D$3&lt;E138+D139,D$3,E138+D139))</f>
        <v/>
      </c>
      <c r="D139" s="10" t="str">
        <f>IF(B139="","",ROUNDDOWN(E138*A$3*3/3650,0))</f>
        <v/>
      </c>
      <c r="E139" s="2" t="str">
        <f>IF(B139="","",ROUNDDOWN(E138-C139+D139,0))</f>
        <v/>
      </c>
      <c r="F139" s="2"/>
      <c r="I139" s="1" t="str">
        <f>IF(I138&gt;=K$3,"",I138+1)</f>
        <v/>
      </c>
      <c r="J139" s="2" t="str">
        <f>IF(I139="","",IF(J$3&lt;L138+K139,J$3,L138+K139))</f>
        <v/>
      </c>
      <c r="K139" s="10" t="str">
        <f>IF(I139="","",ROUNDDOWN(L138*H$3*3/3650,0))</f>
        <v/>
      </c>
      <c r="L139" s="2" t="str">
        <f t="shared" si="3"/>
        <v/>
      </c>
    </row>
    <row r="140" spans="2:12" ht="15" customHeight="1" x14ac:dyDescent="0.15">
      <c r="B140" s="1" t="str">
        <f>IF(B139&gt;=B$3,"",B139+1)</f>
        <v/>
      </c>
      <c r="C140" s="2" t="str">
        <f>IF(B140="","",IF(D$3&lt;E139+D140,D$3,E139+D140))</f>
        <v/>
      </c>
      <c r="D140" s="10" t="str">
        <f>IF(B140="","",ROUNDDOWN(E139*A$3*3/3650,0))</f>
        <v/>
      </c>
      <c r="E140" s="2" t="str">
        <f>IF(B140="","",ROUNDDOWN(E139-C140+D140,0))</f>
        <v/>
      </c>
      <c r="F140" s="2"/>
      <c r="I140" s="1" t="str">
        <f>IF(I139&gt;=K$3,"",I139+1)</f>
        <v/>
      </c>
      <c r="J140" s="2" t="str">
        <f>IF(I140="","",IF(J$3&lt;L139+K140,J$3,L139+K140))</f>
        <v/>
      </c>
      <c r="K140" s="10" t="str">
        <f>IF(I140="","",ROUNDDOWN(L139*H$3*3/3650,0))</f>
        <v/>
      </c>
      <c r="L140" s="2" t="str">
        <f t="shared" si="3"/>
        <v/>
      </c>
    </row>
    <row r="141" spans="2:12" ht="15" customHeight="1" x14ac:dyDescent="0.15">
      <c r="B141" s="1" t="str">
        <f>IF(B140&gt;=B$3,"",B140+1)</f>
        <v/>
      </c>
      <c r="C141" s="2" t="str">
        <f>IF(B141="","",IF(D$3&lt;E140+D141,D$3,E140+D141))</f>
        <v/>
      </c>
      <c r="D141" s="10" t="str">
        <f>IF(B141="","",ROUNDDOWN(E140*A$3*3/3650,0))</f>
        <v/>
      </c>
      <c r="E141" s="2" t="str">
        <f>IF(B141="","",ROUNDDOWN(E140-C141+D141,0))</f>
        <v/>
      </c>
      <c r="F141" s="2"/>
      <c r="I141" s="1" t="str">
        <f>IF(I140&gt;=K$3,"",I140+1)</f>
        <v/>
      </c>
      <c r="J141" s="2" t="str">
        <f>IF(I141="","",IF(J$3&lt;L140+K141,J$3,L140+K141))</f>
        <v/>
      </c>
      <c r="K141" s="10" t="str">
        <f>IF(I141="","",ROUNDDOWN(L140*H$3*3/3650,0))</f>
        <v/>
      </c>
      <c r="L141" s="2" t="str">
        <f t="shared" si="3"/>
        <v/>
      </c>
    </row>
    <row r="142" spans="2:12" ht="15" customHeight="1" x14ac:dyDescent="0.15">
      <c r="B142" s="1" t="str">
        <f>IF(B141&gt;=B$3,"",B141+1)</f>
        <v/>
      </c>
      <c r="C142" s="2" t="str">
        <f>IF(B142="","",IF(D$3&lt;E141+D142,D$3,E141+D142))</f>
        <v/>
      </c>
      <c r="D142" s="10" t="str">
        <f>IF(B142="","",ROUNDDOWN(E141*A$3*3/3650,0))</f>
        <v/>
      </c>
      <c r="E142" s="2" t="str">
        <f>IF(B142="","",ROUNDDOWN(E141-C142+D142,0))</f>
        <v/>
      </c>
      <c r="F142" s="2"/>
      <c r="I142" s="1" t="str">
        <f>IF(I141&gt;=K$3,"",I141+1)</f>
        <v/>
      </c>
      <c r="J142" s="2" t="str">
        <f>IF(I142="","",IF(J$3&lt;L141+K142,J$3,L141+K142))</f>
        <v/>
      </c>
      <c r="K142" s="10" t="str">
        <f>IF(I142="","",ROUNDDOWN(L141*H$3*3/3650,0))</f>
        <v/>
      </c>
      <c r="L142" s="2" t="str">
        <f t="shared" si="3"/>
        <v/>
      </c>
    </row>
    <row r="143" spans="2:12" ht="15" customHeight="1" x14ac:dyDescent="0.15">
      <c r="B143" s="1" t="str">
        <f>IF(B142&gt;=B$3,"",B142+1)</f>
        <v/>
      </c>
      <c r="C143" s="2" t="str">
        <f>IF(B143="","",IF(D$3&lt;E142+D143,D$3,E142+D143))</f>
        <v/>
      </c>
      <c r="D143" s="10" t="str">
        <f>IF(B143="","",ROUNDDOWN(E142*A$3*3/3650,0))</f>
        <v/>
      </c>
      <c r="E143" s="2" t="str">
        <f>IF(B143="","",ROUNDDOWN(E142-C143+D143,0))</f>
        <v/>
      </c>
      <c r="F143" s="2"/>
      <c r="I143" s="1" t="str">
        <f>IF(I142&gt;=K$3,"",I142+1)</f>
        <v/>
      </c>
      <c r="J143" s="2" t="str">
        <f>IF(I143="","",IF(J$3&lt;L142+K143,J$3,L142+K143))</f>
        <v/>
      </c>
      <c r="K143" s="10" t="str">
        <f>IF(I143="","",ROUNDDOWN(L142*H$3*3/3650,0))</f>
        <v/>
      </c>
      <c r="L143" s="2" t="str">
        <f t="shared" si="3"/>
        <v/>
      </c>
    </row>
    <row r="144" spans="2:12" ht="15" customHeight="1" x14ac:dyDescent="0.15">
      <c r="B144" s="1" t="str">
        <f>IF(B143&gt;=B$3,"",B143+1)</f>
        <v/>
      </c>
      <c r="C144" s="2" t="str">
        <f>IF(B144="","",IF(D$3&lt;E143+D144,D$3,E143+D144))</f>
        <v/>
      </c>
      <c r="D144" s="10" t="str">
        <f>IF(B144="","",ROUNDDOWN(E143*A$3*3/3650,0))</f>
        <v/>
      </c>
      <c r="E144" s="2" t="str">
        <f>IF(B144="","",ROUNDDOWN(E143-C144+D144,0))</f>
        <v/>
      </c>
      <c r="F144" s="2"/>
      <c r="I144" s="1" t="str">
        <f>IF(I143&gt;=K$3,"",I143+1)</f>
        <v/>
      </c>
      <c r="J144" s="2" t="str">
        <f>IF(I144="","",IF(J$3&lt;L143+K144,J$3,L143+K144))</f>
        <v/>
      </c>
      <c r="K144" s="10" t="str">
        <f>IF(I144="","",ROUNDDOWN(L143*H$3*3/3650,0))</f>
        <v/>
      </c>
      <c r="L144" s="2" t="str">
        <f t="shared" si="3"/>
        <v/>
      </c>
    </row>
    <row r="145" spans="2:12" ht="15" customHeight="1" x14ac:dyDescent="0.15">
      <c r="B145" s="1" t="str">
        <f>IF(B144&gt;=B$3,"",B144+1)</f>
        <v/>
      </c>
      <c r="C145" s="2" t="str">
        <f>IF(B145="","",IF(D$3&lt;E144+D145,D$3,E144+D145))</f>
        <v/>
      </c>
      <c r="D145" s="10" t="str">
        <f>IF(B145="","",ROUNDDOWN(E144*A$3*3/3650,0))</f>
        <v/>
      </c>
      <c r="E145" s="2" t="str">
        <f>IF(B145="","",ROUNDDOWN(E144-C145+D145,0))</f>
        <v/>
      </c>
      <c r="F145" s="2"/>
      <c r="I145" s="1" t="str">
        <f>IF(I144&gt;=K$3,"",I144+1)</f>
        <v/>
      </c>
      <c r="J145" s="2" t="str">
        <f>IF(I145="","",IF(J$3&lt;L144+K145,J$3,L144+K145))</f>
        <v/>
      </c>
      <c r="K145" s="10" t="str">
        <f>IF(I145="","",ROUNDDOWN(L144*H$3*3/3650,0))</f>
        <v/>
      </c>
      <c r="L145" s="2" t="str">
        <f t="shared" si="3"/>
        <v/>
      </c>
    </row>
    <row r="146" spans="2:12" ht="15" customHeight="1" x14ac:dyDescent="0.15">
      <c r="B146" s="1" t="str">
        <f>IF(B145&gt;=B$3,"",B145+1)</f>
        <v/>
      </c>
      <c r="C146" s="2" t="str">
        <f>IF(B146="","",IF(D$3&lt;E145+D146,D$3,E145+D146))</f>
        <v/>
      </c>
      <c r="D146" s="10" t="str">
        <f>IF(B146="","",ROUNDDOWN(E145*A$3*3/3650,0))</f>
        <v/>
      </c>
      <c r="E146" s="2" t="str">
        <f>IF(B146="","",ROUNDDOWN(E145-C146+D146,0))</f>
        <v/>
      </c>
      <c r="F146" s="2"/>
      <c r="I146" s="1" t="str">
        <f>IF(I145&gt;=K$3,"",I145+1)</f>
        <v/>
      </c>
      <c r="J146" s="2" t="str">
        <f>IF(I146="","",IF(J$3&lt;L145+K146,J$3,L145+K146))</f>
        <v/>
      </c>
      <c r="K146" s="10" t="str">
        <f>IF(I146="","",ROUNDDOWN(L145*H$3*3/3650,0))</f>
        <v/>
      </c>
      <c r="L146" s="2" t="str">
        <f t="shared" si="3"/>
        <v/>
      </c>
    </row>
    <row r="147" spans="2:12" ht="15" customHeight="1" x14ac:dyDescent="0.15">
      <c r="B147" s="1" t="str">
        <f>IF(B146&gt;=B$3,"",B146+1)</f>
        <v/>
      </c>
      <c r="C147" s="2" t="str">
        <f>IF(B147="","",IF(D$3&lt;E146+D147,D$3,E146+D147))</f>
        <v/>
      </c>
      <c r="D147" s="10" t="str">
        <f>IF(B147="","",ROUNDDOWN(E146*A$3*3/3650,0))</f>
        <v/>
      </c>
      <c r="E147" s="2" t="str">
        <f>IF(B147="","",ROUNDDOWN(E146-C147+D147,0))</f>
        <v/>
      </c>
      <c r="F147" s="2"/>
      <c r="I147" s="1" t="str">
        <f>IF(I146&gt;=K$3,"",I146+1)</f>
        <v/>
      </c>
      <c r="J147" s="2" t="str">
        <f>IF(I147="","",IF(J$3&lt;L146+K147,J$3,L146+K147))</f>
        <v/>
      </c>
      <c r="K147" s="10" t="str">
        <f>IF(I147="","",ROUNDDOWN(L146*H$3*3/3650,0))</f>
        <v/>
      </c>
      <c r="L147" s="2" t="str">
        <f t="shared" si="3"/>
        <v/>
      </c>
    </row>
    <row r="148" spans="2:12" ht="15" customHeight="1" x14ac:dyDescent="0.15">
      <c r="B148" s="1" t="str">
        <f>IF(B147&gt;=B$3,"",B147+1)</f>
        <v/>
      </c>
      <c r="C148" s="2" t="str">
        <f>IF(B148="","",IF(D$3&lt;E147+D148,D$3,E147+D148))</f>
        <v/>
      </c>
      <c r="D148" s="10" t="str">
        <f>IF(B148="","",ROUNDDOWN(E147*A$3*3/3650,0))</f>
        <v/>
      </c>
      <c r="E148" s="2" t="str">
        <f>IF(B148="","",ROUNDDOWN(E147-C148+D148,0))</f>
        <v/>
      </c>
      <c r="F148" s="2"/>
      <c r="I148" s="1" t="str">
        <f>IF(I147&gt;=K$3,"",I147+1)</f>
        <v/>
      </c>
      <c r="J148" s="2" t="str">
        <f>IF(I148="","",IF(J$3&lt;L147+K148,J$3,L147+K148))</f>
        <v/>
      </c>
      <c r="K148" s="10" t="str">
        <f>IF(I148="","",ROUNDDOWN(L147*H$3*3/3650,0))</f>
        <v/>
      </c>
      <c r="L148" s="2" t="str">
        <f t="shared" si="3"/>
        <v/>
      </c>
    </row>
    <row r="149" spans="2:12" ht="15" customHeight="1" x14ac:dyDescent="0.15">
      <c r="B149" s="1" t="str">
        <f>IF(B148&gt;=B$3,"",B148+1)</f>
        <v/>
      </c>
      <c r="C149" s="2" t="str">
        <f>IF(B149="","",IF(D$3&lt;E148+D149,D$3,E148+D149))</f>
        <v/>
      </c>
      <c r="D149" s="10" t="str">
        <f>IF(B149="","",ROUNDDOWN(E148*A$3*3/3650,0))</f>
        <v/>
      </c>
      <c r="E149" s="2" t="str">
        <f>IF(B149="","",ROUNDDOWN(E148-C149+D149,0))</f>
        <v/>
      </c>
      <c r="F149" s="2"/>
      <c r="I149" s="1" t="str">
        <f>IF(I148&gt;=K$3,"",I148+1)</f>
        <v/>
      </c>
      <c r="J149" s="2" t="str">
        <f>IF(I149="","",IF(J$3&lt;L148+K149,J$3,L148+K149))</f>
        <v/>
      </c>
      <c r="K149" s="10" t="str">
        <f>IF(I149="","",ROUNDDOWN(L148*H$3*3/3650,0))</f>
        <v/>
      </c>
      <c r="L149" s="2" t="str">
        <f t="shared" si="3"/>
        <v/>
      </c>
    </row>
    <row r="150" spans="2:12" ht="15" customHeight="1" x14ac:dyDescent="0.15">
      <c r="B150" s="1" t="str">
        <f>IF(B149&gt;=B$3,"",B149+1)</f>
        <v/>
      </c>
      <c r="C150" s="2" t="str">
        <f>IF(B150="","",IF(D$3&lt;E149+D150,D$3,E149+D150))</f>
        <v/>
      </c>
      <c r="D150" s="10" t="str">
        <f>IF(B150="","",ROUNDDOWN(E149*A$3*3/3650,0))</f>
        <v/>
      </c>
      <c r="E150" s="2" t="str">
        <f>IF(B150="","",ROUNDDOWN(E149-C150+D150,0))</f>
        <v/>
      </c>
      <c r="F150" s="2"/>
      <c r="I150" s="1" t="str">
        <f>IF(I149&gt;=K$3,"",I149+1)</f>
        <v/>
      </c>
      <c r="J150" s="2" t="str">
        <f>IF(I150="","",IF(J$3&lt;L149+K150,J$3,L149+K150))</f>
        <v/>
      </c>
      <c r="K150" s="10" t="str">
        <f>IF(I150="","",ROUNDDOWN(L149*H$3*3/3650,0))</f>
        <v/>
      </c>
      <c r="L150" s="2" t="str">
        <f t="shared" si="3"/>
        <v/>
      </c>
    </row>
    <row r="151" spans="2:12" ht="15" customHeight="1" x14ac:dyDescent="0.15">
      <c r="B151" s="1" t="str">
        <f>IF(B150&gt;=B$3,"",B150+1)</f>
        <v/>
      </c>
      <c r="C151" s="2" t="str">
        <f>IF(B151="","",IF(D$3&lt;E150+D151,D$3,E150+D151))</f>
        <v/>
      </c>
      <c r="D151" s="10" t="str">
        <f>IF(B151="","",ROUNDDOWN(E150*A$3*3/3650,0))</f>
        <v/>
      </c>
      <c r="E151" s="2" t="str">
        <f>IF(B151="","",ROUNDDOWN(E150-C151+D151,0))</f>
        <v/>
      </c>
      <c r="F151" s="2"/>
      <c r="I151" s="1" t="str">
        <f>IF(I150&gt;=K$3,"",I150+1)</f>
        <v/>
      </c>
      <c r="J151" s="2" t="str">
        <f>IF(I151="","",IF(J$3&lt;L150+K151,J$3,L150+K151))</f>
        <v/>
      </c>
      <c r="K151" s="10" t="str">
        <f>IF(I151="","",ROUNDDOWN(L150*H$3*3/3650,0))</f>
        <v/>
      </c>
      <c r="L151" s="2" t="str">
        <f t="shared" si="3"/>
        <v/>
      </c>
    </row>
    <row r="152" spans="2:12" ht="15" customHeight="1" x14ac:dyDescent="0.15">
      <c r="B152" s="1" t="str">
        <f>IF(B151&gt;=B$3,"",B151+1)</f>
        <v/>
      </c>
      <c r="C152" s="2" t="str">
        <f>IF(B152="","",IF(D$3&lt;E151+D152,D$3,E151+D152))</f>
        <v/>
      </c>
      <c r="D152" s="10" t="str">
        <f>IF(B152="","",ROUNDDOWN(E151*A$3*3/3650,0))</f>
        <v/>
      </c>
      <c r="E152" s="2" t="str">
        <f>IF(B152="","",ROUNDDOWN(E151-C152+D152,0))</f>
        <v/>
      </c>
      <c r="F152" s="2"/>
      <c r="I152" s="1" t="str">
        <f>IF(I151&gt;=K$3,"",I151+1)</f>
        <v/>
      </c>
      <c r="J152" s="2" t="str">
        <f>IF(I152="","",IF(J$3&lt;L151+K152,J$3,L151+K152))</f>
        <v/>
      </c>
      <c r="K152" s="10" t="str">
        <f>IF(I152="","",ROUNDDOWN(L151*H$3*3/3650,0))</f>
        <v/>
      </c>
      <c r="L152" s="2" t="str">
        <f t="shared" si="3"/>
        <v/>
      </c>
    </row>
    <row r="153" spans="2:12" ht="15" customHeight="1" x14ac:dyDescent="0.15">
      <c r="B153" s="1" t="str">
        <f>IF(B152&gt;=B$3,"",B152+1)</f>
        <v/>
      </c>
      <c r="C153" s="2" t="str">
        <f>IF(B153="","",IF(D$3&lt;E152+D153,D$3,E152+D153))</f>
        <v/>
      </c>
      <c r="D153" s="10" t="str">
        <f>IF(B153="","",ROUNDDOWN(E152*A$3*3/3650,0))</f>
        <v/>
      </c>
      <c r="E153" s="2" t="str">
        <f>IF(B153="","",ROUNDDOWN(E152-C153+D153,0))</f>
        <v/>
      </c>
      <c r="F153" s="2"/>
      <c r="I153" s="1" t="str">
        <f>IF(I152&gt;=K$3,"",I152+1)</f>
        <v/>
      </c>
      <c r="J153" s="2" t="str">
        <f>IF(I153="","",IF(J$3&lt;L152+K153,J$3,L152+K153))</f>
        <v/>
      </c>
      <c r="K153" s="10" t="str">
        <f>IF(I153="","",ROUNDDOWN(L152*H$3*3/3650,0))</f>
        <v/>
      </c>
      <c r="L153" s="2" t="str">
        <f t="shared" si="3"/>
        <v/>
      </c>
    </row>
    <row r="154" spans="2:12" ht="15" customHeight="1" x14ac:dyDescent="0.15">
      <c r="B154" s="1" t="str">
        <f>IF(B153&gt;=B$3,"",B153+1)</f>
        <v/>
      </c>
      <c r="C154" s="2" t="str">
        <f>IF(B154="","",IF(D$3&lt;E153+D154,D$3,E153+D154))</f>
        <v/>
      </c>
      <c r="D154" s="10" t="str">
        <f>IF(B154="","",ROUNDDOWN(E153*A$3*3/3650,0))</f>
        <v/>
      </c>
      <c r="E154" s="2" t="str">
        <f>IF(B154="","",ROUNDDOWN(E153-C154+D154,0))</f>
        <v/>
      </c>
      <c r="F154" s="2"/>
      <c r="I154" s="1" t="str">
        <f>IF(I153&gt;=K$3,"",I153+1)</f>
        <v/>
      </c>
      <c r="J154" s="2" t="str">
        <f>IF(I154="","",IF(J$3&lt;L153+K154,J$3,L153+K154))</f>
        <v/>
      </c>
      <c r="K154" s="10" t="str">
        <f>IF(I154="","",ROUNDDOWN(L153*H$3*3/3650,0))</f>
        <v/>
      </c>
      <c r="L154" s="2" t="str">
        <f t="shared" si="3"/>
        <v/>
      </c>
    </row>
    <row r="155" spans="2:12" ht="15" customHeight="1" x14ac:dyDescent="0.15">
      <c r="B155" s="1" t="str">
        <f>IF(B154&gt;=B$3,"",B154+1)</f>
        <v/>
      </c>
      <c r="C155" s="2" t="str">
        <f>IF(B155="","",IF(D$3&lt;E154+D155,D$3,E154+D155))</f>
        <v/>
      </c>
      <c r="D155" s="10" t="str">
        <f>IF(B155="","",ROUNDDOWN(E154*A$3*3/3650,0))</f>
        <v/>
      </c>
      <c r="E155" s="2" t="str">
        <f>IF(B155="","",ROUNDDOWN(E154-C155+D155,0))</f>
        <v/>
      </c>
      <c r="F155" s="2"/>
      <c r="I155" s="1" t="str">
        <f>IF(I154&gt;=K$3,"",I154+1)</f>
        <v/>
      </c>
      <c r="J155" s="2" t="str">
        <f>IF(I155="","",IF(J$3&lt;L154+K155,J$3,L154+K155))</f>
        <v/>
      </c>
      <c r="K155" s="10" t="str">
        <f>IF(I155="","",ROUNDDOWN(L154*H$3*3/3650,0))</f>
        <v/>
      </c>
      <c r="L155" s="2" t="str">
        <f t="shared" si="3"/>
        <v/>
      </c>
    </row>
    <row r="156" spans="2:12" ht="15" customHeight="1" x14ac:dyDescent="0.15">
      <c r="B156" s="1" t="str">
        <f>IF(B155&gt;=B$3,"",B155+1)</f>
        <v/>
      </c>
      <c r="C156" s="2" t="str">
        <f>IF(B156="","",IF(D$3&lt;E155+D156,D$3,E155+D156))</f>
        <v/>
      </c>
      <c r="D156" s="10" t="str">
        <f>IF(B156="","",ROUNDDOWN(E155*A$3*3/3650,0))</f>
        <v/>
      </c>
      <c r="E156" s="2" t="str">
        <f>IF(B156="","",ROUNDDOWN(E155-C156+D156,0))</f>
        <v/>
      </c>
      <c r="F156" s="2"/>
      <c r="I156" s="1" t="str">
        <f>IF(I155&gt;=K$3,"",I155+1)</f>
        <v/>
      </c>
      <c r="J156" s="2" t="str">
        <f>IF(I156="","",IF(J$3&lt;L155+K156,J$3,L155+K156))</f>
        <v/>
      </c>
      <c r="K156" s="10" t="str">
        <f>IF(I156="","",ROUNDDOWN(L155*H$3*3/3650,0))</f>
        <v/>
      </c>
      <c r="L156" s="2" t="str">
        <f t="shared" si="3"/>
        <v/>
      </c>
    </row>
    <row r="157" spans="2:12" ht="15" customHeight="1" x14ac:dyDescent="0.15">
      <c r="B157" s="1" t="str">
        <f>IF(B156&gt;=B$3,"",B156+1)</f>
        <v/>
      </c>
      <c r="C157" s="2" t="str">
        <f>IF(B157="","",IF(D$3&lt;E156+D157,D$3,E156+D157))</f>
        <v/>
      </c>
      <c r="D157" s="10" t="str">
        <f>IF(B157="","",ROUNDDOWN(E156*A$3*3/3650,0))</f>
        <v/>
      </c>
      <c r="E157" s="2" t="str">
        <f>IF(B157="","",ROUNDDOWN(E156-C157+D157,0))</f>
        <v/>
      </c>
      <c r="F157" s="2"/>
      <c r="I157" s="1" t="str">
        <f>IF(I156&gt;=K$3,"",I156+1)</f>
        <v/>
      </c>
      <c r="J157" s="2" t="str">
        <f>IF(I157="","",IF(J$3&lt;L156+K157,J$3,L156+K157))</f>
        <v/>
      </c>
      <c r="K157" s="10" t="str">
        <f>IF(I157="","",ROUNDDOWN(L156*H$3*3/3650,0))</f>
        <v/>
      </c>
      <c r="L157" s="2" t="str">
        <f t="shared" si="3"/>
        <v/>
      </c>
    </row>
    <row r="158" spans="2:12" ht="15" customHeight="1" x14ac:dyDescent="0.15">
      <c r="B158" s="1" t="str">
        <f>IF(B157&gt;=B$3,"",B157+1)</f>
        <v/>
      </c>
      <c r="C158" s="2" t="str">
        <f>IF(B158="","",IF(D$3&lt;E157+D158,D$3,E157+D158))</f>
        <v/>
      </c>
      <c r="D158" s="10" t="str">
        <f>IF(B158="","",ROUNDDOWN(E157*A$3*3/3650,0))</f>
        <v/>
      </c>
      <c r="E158" s="2" t="str">
        <f>IF(B158="","",ROUNDDOWN(E157-C158+D158,0))</f>
        <v/>
      </c>
      <c r="F158" s="2"/>
      <c r="I158" s="1" t="str">
        <f>IF(I157&gt;=K$3,"",I157+1)</f>
        <v/>
      </c>
      <c r="J158" s="2" t="str">
        <f>IF(I158="","",IF(J$3&lt;L157+K158,J$3,L157+K158))</f>
        <v/>
      </c>
      <c r="K158" s="10" t="str">
        <f>IF(I158="","",ROUNDDOWN(L157*H$3*3/3650,0))</f>
        <v/>
      </c>
      <c r="L158" s="2" t="str">
        <f t="shared" si="3"/>
        <v/>
      </c>
    </row>
    <row r="159" spans="2:12" ht="15" customHeight="1" x14ac:dyDescent="0.15">
      <c r="B159" s="1" t="str">
        <f>IF(B158&gt;=B$3,"",B158+1)</f>
        <v/>
      </c>
      <c r="C159" s="2" t="str">
        <f>IF(B159="","",IF(D$3&lt;E158+D159,D$3,E158+D159))</f>
        <v/>
      </c>
      <c r="D159" s="10" t="str">
        <f>IF(B159="","",ROUNDDOWN(E158*A$3*3/3650,0))</f>
        <v/>
      </c>
      <c r="E159" s="2" t="str">
        <f>IF(B159="","",ROUNDDOWN(E158-C159+D159,0))</f>
        <v/>
      </c>
      <c r="F159" s="2"/>
      <c r="I159" s="1" t="str">
        <f>IF(I158&gt;=K$3,"",I158+1)</f>
        <v/>
      </c>
      <c r="J159" s="2" t="str">
        <f>IF(I159="","",IF(J$3&lt;L158+K159,J$3,L158+K159))</f>
        <v/>
      </c>
      <c r="K159" s="10" t="str">
        <f>IF(I159="","",ROUNDDOWN(L158*H$3*3/3650,0))</f>
        <v/>
      </c>
      <c r="L159" s="2" t="str">
        <f t="shared" si="3"/>
        <v/>
      </c>
    </row>
    <row r="160" spans="2:12" ht="15" customHeight="1" x14ac:dyDescent="0.15">
      <c r="B160" s="1" t="str">
        <f>IF(B159&gt;=B$3,"",B159+1)</f>
        <v/>
      </c>
      <c r="C160" s="2" t="str">
        <f>IF(B160="","",IF(D$3&lt;E159+D160,D$3,E159+D160))</f>
        <v/>
      </c>
      <c r="D160" s="10" t="str">
        <f>IF(B160="","",ROUNDDOWN(E159*A$3*3/3650,0))</f>
        <v/>
      </c>
      <c r="E160" s="2" t="str">
        <f>IF(B160="","",ROUNDDOWN(E159-C160+D160,0))</f>
        <v/>
      </c>
      <c r="F160" s="2"/>
      <c r="I160" s="1" t="str">
        <f>IF(I159&gt;=K$3,"",I159+1)</f>
        <v/>
      </c>
      <c r="J160" s="2" t="str">
        <f>IF(I160="","",IF(J$3&lt;L159+K160,J$3,L159+K160))</f>
        <v/>
      </c>
      <c r="K160" s="10" t="str">
        <f>IF(I160="","",ROUNDDOWN(L159*H$3*3/3650,0))</f>
        <v/>
      </c>
      <c r="L160" s="2" t="str">
        <f t="shared" si="3"/>
        <v/>
      </c>
    </row>
    <row r="161" spans="2:12" ht="15" customHeight="1" x14ac:dyDescent="0.15">
      <c r="B161" s="1" t="str">
        <f>IF(B160&gt;=B$3,"",B160+1)</f>
        <v/>
      </c>
      <c r="C161" s="2" t="str">
        <f>IF(B161="","",IF(D$3&lt;E160+D161,D$3,E160+D161))</f>
        <v/>
      </c>
      <c r="D161" s="10" t="str">
        <f>IF(B161="","",ROUNDDOWN(E160*A$3*3/3650,0))</f>
        <v/>
      </c>
      <c r="E161" s="2" t="str">
        <f>IF(B161="","",ROUNDDOWN(E160-C161+D161,0))</f>
        <v/>
      </c>
      <c r="F161" s="2"/>
      <c r="I161" s="1" t="str">
        <f>IF(I160&gt;=K$3,"",I160+1)</f>
        <v/>
      </c>
      <c r="J161" s="2" t="str">
        <f>IF(I161="","",IF(J$3&lt;L160+K161,J$3,L160+K161))</f>
        <v/>
      </c>
      <c r="K161" s="10" t="str">
        <f>IF(I161="","",ROUNDDOWN(L160*H$3*3/3650,0))</f>
        <v/>
      </c>
      <c r="L161" s="2" t="str">
        <f t="shared" si="3"/>
        <v/>
      </c>
    </row>
    <row r="162" spans="2:12" ht="15" customHeight="1" x14ac:dyDescent="0.15">
      <c r="B162" s="1" t="str">
        <f>IF(B161&gt;=B$3,"",B161+1)</f>
        <v/>
      </c>
      <c r="C162" s="2" t="str">
        <f>IF(B162="","",IF(D$3&lt;E161+D162,D$3,E161+D162))</f>
        <v/>
      </c>
      <c r="D162" s="10" t="str">
        <f>IF(B162="","",ROUNDDOWN(E161*A$3*3/3650,0))</f>
        <v/>
      </c>
      <c r="E162" s="2" t="str">
        <f>IF(B162="","",ROUNDDOWN(E161-C162+D162,0))</f>
        <v/>
      </c>
      <c r="F162" s="2"/>
      <c r="I162" s="1" t="str">
        <f>IF(I161&gt;=K$3,"",I161+1)</f>
        <v/>
      </c>
      <c r="J162" s="2" t="str">
        <f>IF(I162="","",IF(J$3&lt;L161+K162,J$3,L161+K162))</f>
        <v/>
      </c>
      <c r="K162" s="10" t="str">
        <f>IF(I162="","",ROUNDDOWN(L161*H$3*3/3650,0))</f>
        <v/>
      </c>
      <c r="L162" s="2" t="str">
        <f t="shared" si="3"/>
        <v/>
      </c>
    </row>
    <row r="163" spans="2:12" ht="15" customHeight="1" x14ac:dyDescent="0.15">
      <c r="B163" s="1" t="str">
        <f>IF(B162&gt;=B$3,"",B162+1)</f>
        <v/>
      </c>
      <c r="C163" s="2" t="str">
        <f>IF(B163="","",IF(D$3&lt;E162+D163,D$3,E162+D163))</f>
        <v/>
      </c>
      <c r="D163" s="10" t="str">
        <f>IF(B163="","",ROUNDDOWN(E162*A$3*3/3650,0))</f>
        <v/>
      </c>
      <c r="E163" s="2" t="str">
        <f>IF(B163="","",ROUNDDOWN(E162-C163+D163,0))</f>
        <v/>
      </c>
      <c r="F163" s="2"/>
      <c r="I163" s="1" t="str">
        <f>IF(I162&gt;=K$3,"",I162+1)</f>
        <v/>
      </c>
      <c r="J163" s="2" t="str">
        <f>IF(I163="","",IF(J$3&lt;L162+K163,J$3,L162+K163))</f>
        <v/>
      </c>
      <c r="K163" s="10" t="str">
        <f>IF(I163="","",ROUNDDOWN(L162*H$3*3/3650,0))</f>
        <v/>
      </c>
      <c r="L163" s="2" t="str">
        <f t="shared" si="3"/>
        <v/>
      </c>
    </row>
    <row r="164" spans="2:12" ht="15" customHeight="1" x14ac:dyDescent="0.15">
      <c r="B164" s="1" t="str">
        <f>IF(B163&gt;=B$3,"",B163+1)</f>
        <v/>
      </c>
      <c r="C164" s="2" t="str">
        <f>IF(B164="","",IF(D$3&lt;E163+D164,D$3,E163+D164))</f>
        <v/>
      </c>
      <c r="D164" s="10" t="str">
        <f>IF(B164="","",ROUNDDOWN(E163*A$3*3/3650,0))</f>
        <v/>
      </c>
      <c r="E164" s="2" t="str">
        <f>IF(B164="","",ROUNDDOWN(E163-C164+D164,0))</f>
        <v/>
      </c>
      <c r="F164" s="2"/>
      <c r="I164" s="1" t="str">
        <f>IF(I163&gt;=K$3,"",I163+1)</f>
        <v/>
      </c>
      <c r="J164" s="2" t="str">
        <f>IF(I164="","",IF(J$3&lt;L163+K164,J$3,L163+K164))</f>
        <v/>
      </c>
      <c r="K164" s="10" t="str">
        <f>IF(I164="","",ROUNDDOWN(L163*H$3*3/3650,0))</f>
        <v/>
      </c>
      <c r="L164" s="2" t="str">
        <f t="shared" si="3"/>
        <v/>
      </c>
    </row>
    <row r="165" spans="2:12" ht="15" customHeight="1" x14ac:dyDescent="0.15">
      <c r="B165" s="1" t="str">
        <f>IF(B164&gt;=B$3,"",B164+1)</f>
        <v/>
      </c>
      <c r="C165" s="2" t="str">
        <f>IF(B165="","",IF(D$3&lt;E164+D165,D$3,E164+D165))</f>
        <v/>
      </c>
      <c r="D165" s="10" t="str">
        <f>IF(B165="","",ROUNDDOWN(E164*A$3*3/3650,0))</f>
        <v/>
      </c>
      <c r="E165" s="2" t="str">
        <f>IF(B165="","",ROUNDDOWN(E164-C165+D165,0))</f>
        <v/>
      </c>
      <c r="F165" s="2"/>
      <c r="I165" s="1" t="str">
        <f>IF(I164&gt;=K$3,"",I164+1)</f>
        <v/>
      </c>
      <c r="J165" s="2" t="str">
        <f>IF(I165="","",IF(J$3&lt;L164+K165,J$3,L164+K165))</f>
        <v/>
      </c>
      <c r="K165" s="10" t="str">
        <f>IF(I165="","",ROUNDDOWN(L164*H$3*3/3650,0))</f>
        <v/>
      </c>
      <c r="L165" s="2" t="str">
        <f t="shared" si="3"/>
        <v/>
      </c>
    </row>
    <row r="166" spans="2:12" ht="15" customHeight="1" x14ac:dyDescent="0.15">
      <c r="B166" s="1" t="str">
        <f>IF(B165&gt;=B$3,"",B165+1)</f>
        <v/>
      </c>
      <c r="C166" s="2" t="str">
        <f>IF(B166="","",IF(D$3&lt;E165+D166,D$3,E165+D166))</f>
        <v/>
      </c>
      <c r="D166" s="10" t="str">
        <f>IF(B166="","",ROUNDDOWN(E165*A$3*3/3650,0))</f>
        <v/>
      </c>
      <c r="E166" s="2" t="str">
        <f>IF(B166="","",ROUNDDOWN(E165-C166+D166,0))</f>
        <v/>
      </c>
      <c r="F166" s="2"/>
      <c r="I166" s="1" t="str">
        <f>IF(I165&gt;=K$3,"",I165+1)</f>
        <v/>
      </c>
      <c r="J166" s="2" t="str">
        <f>IF(I166="","",IF(J$3&lt;L165+K166,J$3,L165+K166))</f>
        <v/>
      </c>
      <c r="K166" s="10" t="str">
        <f>IF(I166="","",ROUNDDOWN(L165*H$3*3/3650,0))</f>
        <v/>
      </c>
      <c r="L166" s="2" t="str">
        <f t="shared" si="3"/>
        <v/>
      </c>
    </row>
    <row r="167" spans="2:12" ht="15" customHeight="1" x14ac:dyDescent="0.15">
      <c r="B167" s="1" t="str">
        <f>IF(B166&gt;=B$3,"",B166+1)</f>
        <v/>
      </c>
      <c r="C167" s="2" t="str">
        <f>IF(B167="","",IF(D$3&lt;E166+D167,D$3,E166+D167))</f>
        <v/>
      </c>
      <c r="D167" s="10" t="str">
        <f>IF(B167="","",ROUNDDOWN(E166*A$3*3/3650,0))</f>
        <v/>
      </c>
      <c r="E167" s="2" t="str">
        <f>IF(B167="","",ROUNDDOWN(E166-C167+D167,0))</f>
        <v/>
      </c>
      <c r="F167" s="2"/>
      <c r="I167" s="1" t="str">
        <f>IF(I166&gt;=K$3,"",I166+1)</f>
        <v/>
      </c>
      <c r="J167" s="2" t="str">
        <f>IF(I167="","",IF(J$3&lt;L166+K167,J$3,L166+K167))</f>
        <v/>
      </c>
      <c r="K167" s="10" t="str">
        <f>IF(I167="","",ROUNDDOWN(L166*H$3*3/3650,0))</f>
        <v/>
      </c>
      <c r="L167" s="2" t="str">
        <f t="shared" si="3"/>
        <v/>
      </c>
    </row>
    <row r="168" spans="2:12" ht="15" customHeight="1" x14ac:dyDescent="0.15">
      <c r="B168" s="1" t="str">
        <f>IF(B167&gt;=B$3,"",B167+1)</f>
        <v/>
      </c>
      <c r="C168" s="2" t="str">
        <f>IF(B168="","",IF(D$3&lt;E167+D168,D$3,E167+D168))</f>
        <v/>
      </c>
      <c r="D168" s="10" t="str">
        <f>IF(B168="","",ROUNDDOWN(E167*A$3*3/3650,0))</f>
        <v/>
      </c>
      <c r="E168" s="2" t="str">
        <f>IF(B168="","",ROUNDDOWN(E167-C168+D168,0))</f>
        <v/>
      </c>
      <c r="F168" s="2"/>
      <c r="I168" s="1" t="str">
        <f>IF(I167&gt;=K$3,"",I167+1)</f>
        <v/>
      </c>
      <c r="J168" s="2" t="str">
        <f>IF(I168="","",IF(J$3&lt;L167+K168,J$3,L167+K168))</f>
        <v/>
      </c>
      <c r="K168" s="10" t="str">
        <f>IF(I168="","",ROUNDDOWN(L167*H$3*3/3650,0))</f>
        <v/>
      </c>
      <c r="L168" s="2" t="str">
        <f t="shared" si="3"/>
        <v/>
      </c>
    </row>
    <row r="169" spans="2:12" ht="15" customHeight="1" x14ac:dyDescent="0.15">
      <c r="B169" s="1" t="str">
        <f>IF(B168&gt;=B$3,"",B168+1)</f>
        <v/>
      </c>
      <c r="C169" s="2" t="str">
        <f>IF(B169="","",IF(D$3&lt;E168+D169,D$3,E168+D169))</f>
        <v/>
      </c>
      <c r="D169" s="10" t="str">
        <f>IF(B169="","",ROUNDDOWN(E168*A$3*3/3650,0))</f>
        <v/>
      </c>
      <c r="E169" s="2" t="str">
        <f>IF(B169="","",ROUNDDOWN(E168-C169+D169,0))</f>
        <v/>
      </c>
      <c r="F169" s="2"/>
      <c r="I169" s="1" t="str">
        <f>IF(I168&gt;=K$3,"",I168+1)</f>
        <v/>
      </c>
      <c r="J169" s="2" t="str">
        <f>IF(I169="","",IF(J$3&lt;L168+K169,J$3,L168+K169))</f>
        <v/>
      </c>
      <c r="K169" s="10" t="str">
        <f>IF(I169="","",ROUNDDOWN(L168*H$3*3/3650,0))</f>
        <v/>
      </c>
      <c r="L169" s="2" t="str">
        <f t="shared" si="3"/>
        <v/>
      </c>
    </row>
    <row r="170" spans="2:12" ht="15" customHeight="1" x14ac:dyDescent="0.15">
      <c r="B170" s="1" t="str">
        <f>IF(B169&gt;=B$3,"",B169+1)</f>
        <v/>
      </c>
      <c r="C170" s="2" t="str">
        <f>IF(B170="","",IF(D$3&lt;E169+D170,D$3,E169+D170))</f>
        <v/>
      </c>
      <c r="D170" s="10" t="str">
        <f>IF(B170="","",ROUNDDOWN(E169*A$3*3/3650,0))</f>
        <v/>
      </c>
      <c r="E170" s="2" t="str">
        <f>IF(B170="","",ROUNDDOWN(E169-C170+D170,0))</f>
        <v/>
      </c>
      <c r="F170" s="2"/>
      <c r="I170" s="1" t="str">
        <f>IF(I169&gt;=K$3,"",I169+1)</f>
        <v/>
      </c>
      <c r="J170" s="2" t="str">
        <f>IF(I170="","",IF(J$3&lt;L169+K170,J$3,L169+K170))</f>
        <v/>
      </c>
      <c r="K170" s="10" t="str">
        <f>IF(I170="","",ROUNDDOWN(L169*H$3*3/3650,0))</f>
        <v/>
      </c>
      <c r="L170" s="2" t="str">
        <f t="shared" si="3"/>
        <v/>
      </c>
    </row>
    <row r="171" spans="2:12" ht="15" customHeight="1" x14ac:dyDescent="0.15">
      <c r="B171" s="1" t="str">
        <f>IF(B170&gt;=B$3,"",B170+1)</f>
        <v/>
      </c>
      <c r="C171" s="2" t="str">
        <f>IF(B171="","",IF(D$3&lt;E170+D171,D$3,E170+D171))</f>
        <v/>
      </c>
      <c r="D171" s="10" t="str">
        <f>IF(B171="","",ROUNDDOWN(E170*A$3*3/3650,0))</f>
        <v/>
      </c>
      <c r="E171" s="2" t="str">
        <f>IF(B171="","",ROUNDDOWN(E170-C171+D171,0))</f>
        <v/>
      </c>
      <c r="F171" s="2"/>
      <c r="I171" s="1" t="str">
        <f>IF(I170&gt;=K$3,"",I170+1)</f>
        <v/>
      </c>
      <c r="J171" s="2" t="str">
        <f>IF(I171="","",IF(J$3&lt;L170+K171,J$3,L170+K171))</f>
        <v/>
      </c>
      <c r="K171" s="10" t="str">
        <f>IF(I171="","",ROUNDDOWN(L170*H$3*3/3650,0))</f>
        <v/>
      </c>
      <c r="L171" s="2" t="str">
        <f t="shared" si="3"/>
        <v/>
      </c>
    </row>
    <row r="172" spans="2:12" ht="15" customHeight="1" x14ac:dyDescent="0.15">
      <c r="B172" s="1" t="str">
        <f>IF(B171&gt;=B$3,"",B171+1)</f>
        <v/>
      </c>
      <c r="C172" s="2" t="str">
        <f>IF(B172="","",IF(D$3&lt;E171+D172,D$3,E171+D172))</f>
        <v/>
      </c>
      <c r="D172" s="10" t="str">
        <f>IF(B172="","",ROUNDDOWN(E171*A$3*3/3650,0))</f>
        <v/>
      </c>
      <c r="E172" s="2" t="str">
        <f>IF(B172="","",ROUNDDOWN(E171-C172+D172,0))</f>
        <v/>
      </c>
      <c r="F172" s="2"/>
      <c r="I172" s="1" t="str">
        <f>IF(I171&gt;=K$3,"",I171+1)</f>
        <v/>
      </c>
      <c r="J172" s="2" t="str">
        <f>IF(I172="","",IF(J$3&lt;L171+K172,J$3,L171+K172))</f>
        <v/>
      </c>
      <c r="K172" s="10" t="str">
        <f>IF(I172="","",ROUNDDOWN(L171*H$3*3/3650,0))</f>
        <v/>
      </c>
      <c r="L172" s="2" t="str">
        <f t="shared" si="3"/>
        <v/>
      </c>
    </row>
    <row r="173" spans="2:12" ht="15" customHeight="1" x14ac:dyDescent="0.15">
      <c r="B173" s="1" t="str">
        <f>IF(B172&gt;=B$3,"",B172+1)</f>
        <v/>
      </c>
      <c r="C173" s="2" t="str">
        <f>IF(B173="","",IF(D$3&lt;E172+D173,D$3,E172+D173))</f>
        <v/>
      </c>
      <c r="D173" s="10" t="str">
        <f>IF(B173="","",ROUNDDOWN(E172*A$3*3/3650,0))</f>
        <v/>
      </c>
      <c r="E173" s="2" t="str">
        <f>IF(B173="","",ROUNDDOWN(E172-C173+D173,0))</f>
        <v/>
      </c>
      <c r="F173" s="2"/>
      <c r="I173" s="1" t="str">
        <f>IF(I172&gt;=K$3,"",I172+1)</f>
        <v/>
      </c>
      <c r="J173" s="2" t="str">
        <f>IF(I173="","",IF(J$3&lt;L172+K173,J$3,L172+K173))</f>
        <v/>
      </c>
      <c r="K173" s="10" t="str">
        <f>IF(I173="","",ROUNDDOWN(L172*H$3*3/3650,0))</f>
        <v/>
      </c>
      <c r="L173" s="2" t="str">
        <f t="shared" si="3"/>
        <v/>
      </c>
    </row>
    <row r="174" spans="2:12" ht="15" customHeight="1" x14ac:dyDescent="0.15">
      <c r="B174" s="1" t="str">
        <f>IF(B173&gt;=B$3,"",B173+1)</f>
        <v/>
      </c>
      <c r="C174" s="2" t="str">
        <f>IF(B174="","",IF(D$3&lt;E173+D174,D$3,E173+D174))</f>
        <v/>
      </c>
      <c r="D174" s="10" t="str">
        <f>IF(B174="","",ROUNDDOWN(E173*A$3*3/3650,0))</f>
        <v/>
      </c>
      <c r="E174" s="2" t="str">
        <f>IF(B174="","",ROUNDDOWN(E173-C174+D174,0))</f>
        <v/>
      </c>
      <c r="F174" s="2"/>
      <c r="I174" s="1" t="str">
        <f>IF(I173&gt;=K$3,"",I173+1)</f>
        <v/>
      </c>
      <c r="J174" s="2" t="str">
        <f>IF(I174="","",IF(J$3&lt;L173+K174,J$3,L173+K174))</f>
        <v/>
      </c>
      <c r="K174" s="10" t="str">
        <f>IF(I174="","",ROUNDDOWN(L173*H$3*3/3650,0))</f>
        <v/>
      </c>
      <c r="L174" s="2" t="str">
        <f t="shared" si="3"/>
        <v/>
      </c>
    </row>
    <row r="175" spans="2:12" ht="15" customHeight="1" x14ac:dyDescent="0.15">
      <c r="B175" s="1" t="str">
        <f>IF(B174&gt;=B$3,"",B174+1)</f>
        <v/>
      </c>
      <c r="C175" s="2" t="str">
        <f>IF(B175="","",IF(D$3&lt;E174+D175,D$3,E174+D175))</f>
        <v/>
      </c>
      <c r="D175" s="10" t="str">
        <f>IF(B175="","",ROUNDDOWN(E174*A$3*3/3650,0))</f>
        <v/>
      </c>
      <c r="E175" s="2" t="str">
        <f>IF(B175="","",ROUNDDOWN(E174-C175+D175,0))</f>
        <v/>
      </c>
      <c r="F175" s="2"/>
      <c r="I175" s="1" t="str">
        <f>IF(I174&gt;=K$3,"",I174+1)</f>
        <v/>
      </c>
      <c r="J175" s="2" t="str">
        <f>IF(I175="","",IF(J$3&lt;L174+K175,J$3,L174+K175))</f>
        <v/>
      </c>
      <c r="K175" s="10" t="str">
        <f>IF(I175="","",ROUNDDOWN(L174*H$3*3/3650,0))</f>
        <v/>
      </c>
      <c r="L175" s="2" t="str">
        <f t="shared" si="3"/>
        <v/>
      </c>
    </row>
    <row r="176" spans="2:12" ht="15" customHeight="1" x14ac:dyDescent="0.15">
      <c r="B176" s="1" t="str">
        <f>IF(B175&gt;=B$3,"",B175+1)</f>
        <v/>
      </c>
      <c r="C176" s="2" t="str">
        <f>IF(B176="","",IF(D$3&lt;E175+D176,D$3,E175+D176))</f>
        <v/>
      </c>
      <c r="D176" s="10" t="str">
        <f>IF(B176="","",ROUNDDOWN(E175*A$3*3/3650,0))</f>
        <v/>
      </c>
      <c r="E176" s="2" t="str">
        <f>IF(B176="","",ROUNDDOWN(E175-C176+D176,0))</f>
        <v/>
      </c>
      <c r="F176" s="2"/>
      <c r="I176" s="1" t="str">
        <f>IF(I175&gt;=K$3,"",I175+1)</f>
        <v/>
      </c>
      <c r="J176" s="2" t="str">
        <f>IF(I176="","",IF(J$3&lt;L175+K176,J$3,L175+K176))</f>
        <v/>
      </c>
      <c r="K176" s="10" t="str">
        <f>IF(I176="","",ROUNDDOWN(L175*H$3*3/3650,0))</f>
        <v/>
      </c>
      <c r="L176" s="2" t="str">
        <f t="shared" si="3"/>
        <v/>
      </c>
    </row>
    <row r="177" spans="2:12" ht="15" customHeight="1" x14ac:dyDescent="0.15">
      <c r="B177" s="1" t="str">
        <f>IF(B176&gt;=B$3,"",B176+1)</f>
        <v/>
      </c>
      <c r="C177" s="2" t="str">
        <f>IF(B177="","",IF(D$3&lt;E176+D177,D$3,E176+D177))</f>
        <v/>
      </c>
      <c r="D177" s="10" t="str">
        <f>IF(B177="","",ROUNDDOWN(E176*A$3*3/3650,0))</f>
        <v/>
      </c>
      <c r="E177" s="2" t="str">
        <f>IF(B177="","",ROUNDDOWN(E176-C177+D177,0))</f>
        <v/>
      </c>
      <c r="F177" s="2"/>
      <c r="I177" s="1" t="str">
        <f>IF(I176&gt;=K$3,"",I176+1)</f>
        <v/>
      </c>
      <c r="J177" s="2" t="str">
        <f>IF(I177="","",IF(J$3&lt;L176+K177,J$3,L176+K177))</f>
        <v/>
      </c>
      <c r="K177" s="10" t="str">
        <f>IF(I177="","",ROUNDDOWN(L176*H$3*3/3650,0))</f>
        <v/>
      </c>
      <c r="L177" s="2" t="str">
        <f t="shared" si="3"/>
        <v/>
      </c>
    </row>
    <row r="178" spans="2:12" ht="15" customHeight="1" x14ac:dyDescent="0.15">
      <c r="B178" s="1" t="str">
        <f>IF(B177&gt;=B$3,"",B177+1)</f>
        <v/>
      </c>
      <c r="C178" s="2" t="str">
        <f>IF(B178="","",IF(D$3&lt;E177+D178,D$3,E177+D178))</f>
        <v/>
      </c>
      <c r="D178" s="10" t="str">
        <f>IF(B178="","",ROUNDDOWN(E177*A$3*3/3650,0))</f>
        <v/>
      </c>
      <c r="E178" s="2" t="str">
        <f>IF(B178="","",ROUNDDOWN(E177-C178+D178,0))</f>
        <v/>
      </c>
      <c r="F178" s="2"/>
      <c r="I178" s="1" t="str">
        <f>IF(I177&gt;=K$3,"",I177+1)</f>
        <v/>
      </c>
      <c r="J178" s="2" t="str">
        <f>IF(I178="","",IF(J$3&lt;L177+K178,J$3,L177+K178))</f>
        <v/>
      </c>
      <c r="K178" s="10" t="str">
        <f>IF(I178="","",ROUNDDOWN(L177*H$3*3/3650,0))</f>
        <v/>
      </c>
      <c r="L178" s="2" t="str">
        <f t="shared" si="3"/>
        <v/>
      </c>
    </row>
    <row r="179" spans="2:12" ht="15" customHeight="1" x14ac:dyDescent="0.15">
      <c r="B179" s="1" t="str">
        <f>IF(B178&gt;=B$3,"",B178+1)</f>
        <v/>
      </c>
      <c r="C179" s="2" t="str">
        <f>IF(B179="","",IF(D$3&lt;E178+D179,D$3,E178+D179))</f>
        <v/>
      </c>
      <c r="D179" s="10" t="str">
        <f>IF(B179="","",ROUNDDOWN(E178*A$3*3/3650,0))</f>
        <v/>
      </c>
      <c r="E179" s="2" t="str">
        <f>IF(B179="","",ROUNDDOWN(E178-C179+D179,0))</f>
        <v/>
      </c>
      <c r="F179" s="2"/>
      <c r="I179" s="1" t="str">
        <f>IF(I178&gt;=K$3,"",I178+1)</f>
        <v/>
      </c>
      <c r="J179" s="2" t="str">
        <f>IF(I179="","",IF(J$3&lt;L178+K179,J$3,L178+K179))</f>
        <v/>
      </c>
      <c r="K179" s="10" t="str">
        <f>IF(I179="","",ROUNDDOWN(L178*H$3*3/3650,0))</f>
        <v/>
      </c>
      <c r="L179" s="2" t="str">
        <f t="shared" si="3"/>
        <v/>
      </c>
    </row>
    <row r="180" spans="2:12" ht="15" customHeight="1" x14ac:dyDescent="0.15">
      <c r="B180" s="1" t="str">
        <f>IF(B179&gt;=B$3,"",B179+1)</f>
        <v/>
      </c>
      <c r="C180" s="2" t="str">
        <f>IF(B180="","",IF(D$3&lt;E179+D180,D$3,E179+D180))</f>
        <v/>
      </c>
      <c r="D180" s="10" t="str">
        <f>IF(B180="","",ROUNDDOWN(E179*A$3*3/3650,0))</f>
        <v/>
      </c>
      <c r="E180" s="2" t="str">
        <f>IF(B180="","",ROUNDDOWN(E179-C180+D180,0))</f>
        <v/>
      </c>
      <c r="F180" s="2"/>
      <c r="I180" s="1" t="str">
        <f>IF(I179&gt;=K$3,"",I179+1)</f>
        <v/>
      </c>
      <c r="J180" s="2" t="str">
        <f>IF(I180="","",IF(J$3&lt;L179+K180,J$3,L179+K180))</f>
        <v/>
      </c>
      <c r="K180" s="10" t="str">
        <f>IF(I180="","",ROUNDDOWN(L179*H$3*3/3650,0))</f>
        <v/>
      </c>
      <c r="L180" s="2" t="str">
        <f t="shared" si="3"/>
        <v/>
      </c>
    </row>
    <row r="181" spans="2:12" ht="15" customHeight="1" x14ac:dyDescent="0.15">
      <c r="B181" s="1" t="str">
        <f>IF(B180&gt;=B$3,"",B180+1)</f>
        <v/>
      </c>
      <c r="C181" s="2" t="str">
        <f>IF(B181="","",IF(D$3&lt;E180+D181,D$3,E180+D181))</f>
        <v/>
      </c>
      <c r="D181" s="10" t="str">
        <f>IF(B181="","",ROUNDDOWN(E180*A$3*3/3650,0))</f>
        <v/>
      </c>
      <c r="E181" s="2" t="str">
        <f>IF(B181="","",ROUNDDOWN(E180-C181+D181,0))</f>
        <v/>
      </c>
      <c r="F181" s="2"/>
      <c r="I181" s="1" t="str">
        <f>IF(I180&gt;=K$3,"",I180+1)</f>
        <v/>
      </c>
      <c r="J181" s="2" t="str">
        <f>IF(I181="","",IF(J$3&lt;L180+K181,J$3,L180+K181))</f>
        <v/>
      </c>
      <c r="K181" s="10" t="str">
        <f>IF(I181="","",ROUNDDOWN(L180*H$3*3/3650,0))</f>
        <v/>
      </c>
      <c r="L181" s="2" t="str">
        <f t="shared" si="3"/>
        <v/>
      </c>
    </row>
    <row r="182" spans="2:12" ht="15" customHeight="1" x14ac:dyDescent="0.15">
      <c r="B182" s="1" t="str">
        <f>IF(B181&gt;=B$3,"",B181+1)</f>
        <v/>
      </c>
      <c r="C182" s="2" t="str">
        <f>IF(B182="","",IF(D$3&lt;E181+D182,D$3,E181+D182))</f>
        <v/>
      </c>
      <c r="D182" s="10" t="str">
        <f>IF(B182="","",ROUNDDOWN(E181*A$3*3/3650,0))</f>
        <v/>
      </c>
      <c r="E182" s="2" t="str">
        <f>IF(B182="","",ROUNDDOWN(E181-C182+D182,0))</f>
        <v/>
      </c>
      <c r="F182" s="2"/>
      <c r="I182" s="1" t="str">
        <f>IF(I181&gt;=K$3,"",I181+1)</f>
        <v/>
      </c>
      <c r="J182" s="2" t="str">
        <f>IF(I182="","",IF(J$3&lt;L181+K182,J$3,L181+K182))</f>
        <v/>
      </c>
      <c r="K182" s="10" t="str">
        <f>IF(I182="","",ROUNDDOWN(L181*H$3*3/3650,0))</f>
        <v/>
      </c>
      <c r="L182" s="2" t="str">
        <f t="shared" si="3"/>
        <v/>
      </c>
    </row>
    <row r="183" spans="2:12" ht="15" customHeight="1" x14ac:dyDescent="0.15">
      <c r="B183" s="1" t="str">
        <f>IF(B182&gt;=B$3,"",B182+1)</f>
        <v/>
      </c>
      <c r="C183" s="2" t="str">
        <f>IF(B183="","",IF(D$3&lt;E182+D183,D$3,E182+D183))</f>
        <v/>
      </c>
      <c r="D183" s="10" t="str">
        <f>IF(B183="","",ROUNDDOWN(E182*A$3*3/3650,0))</f>
        <v/>
      </c>
      <c r="E183" s="2" t="str">
        <f>IF(B183="","",ROUNDDOWN(E182-C183+D183,0))</f>
        <v/>
      </c>
      <c r="F183" s="2"/>
      <c r="I183" s="1" t="str">
        <f>IF(I182&gt;=K$3,"",I182+1)</f>
        <v/>
      </c>
      <c r="J183" s="2" t="str">
        <f>IF(I183="","",IF(J$3&lt;L182+K183,J$3,L182+K183))</f>
        <v/>
      </c>
      <c r="K183" s="10" t="str">
        <f>IF(I183="","",ROUNDDOWN(L182*H$3*3/3650,0))</f>
        <v/>
      </c>
      <c r="L183" s="2" t="str">
        <f t="shared" si="3"/>
        <v/>
      </c>
    </row>
    <row r="184" spans="2:12" ht="15" customHeight="1" x14ac:dyDescent="0.15">
      <c r="B184" s="1" t="str">
        <f>IF(B183&gt;=B$3,"",B183+1)</f>
        <v/>
      </c>
      <c r="C184" s="2" t="str">
        <f>IF(B184="","",IF(D$3&lt;E183+D184,D$3,E183+D184))</f>
        <v/>
      </c>
      <c r="D184" s="10" t="str">
        <f>IF(B184="","",ROUNDDOWN(E183*A$3*3/3650,0))</f>
        <v/>
      </c>
      <c r="E184" s="2" t="str">
        <f>IF(B184="","",ROUNDDOWN(E183-C184+D184,0))</f>
        <v/>
      </c>
      <c r="F184" s="2"/>
      <c r="I184" s="1" t="str">
        <f>IF(I183&gt;=K$3,"",I183+1)</f>
        <v/>
      </c>
      <c r="J184" s="2" t="str">
        <f>IF(I184="","",IF(J$3&lt;L183+K184,J$3,L183+K184))</f>
        <v/>
      </c>
      <c r="K184" s="10" t="str">
        <f>IF(I184="","",ROUNDDOWN(L183*H$3*3/3650,0))</f>
        <v/>
      </c>
      <c r="L184" s="2" t="str">
        <f t="shared" si="3"/>
        <v/>
      </c>
    </row>
    <row r="185" spans="2:12" ht="15" customHeight="1" x14ac:dyDescent="0.15">
      <c r="B185" s="1" t="str">
        <f>IF(B184&gt;=B$3,"",B184+1)</f>
        <v/>
      </c>
      <c r="C185" s="2" t="str">
        <f>IF(B185="","",IF(D$3&lt;E184+D185,D$3,E184+D185))</f>
        <v/>
      </c>
      <c r="D185" s="10" t="str">
        <f>IF(B185="","",ROUNDDOWN(E184*A$3*3/3650,0))</f>
        <v/>
      </c>
      <c r="E185" s="2" t="str">
        <f>IF(B185="","",ROUNDDOWN(E184-C185+D185,0))</f>
        <v/>
      </c>
      <c r="F185" s="2"/>
      <c r="I185" s="1" t="str">
        <f>IF(I184&gt;=K$3,"",I184+1)</f>
        <v/>
      </c>
      <c r="J185" s="2" t="str">
        <f>IF(I185="","",IF(J$3&lt;L184+K185,J$3,L184+K185))</f>
        <v/>
      </c>
      <c r="K185" s="10" t="str">
        <f>IF(I185="","",ROUNDDOWN(L184*H$3*3/3650,0))</f>
        <v/>
      </c>
      <c r="L185" s="2" t="str">
        <f t="shared" si="3"/>
        <v/>
      </c>
    </row>
    <row r="186" spans="2:12" ht="15" customHeight="1" x14ac:dyDescent="0.15">
      <c r="B186" s="1" t="str">
        <f>IF(B185&gt;=B$3,"",B185+1)</f>
        <v/>
      </c>
      <c r="C186" s="2" t="str">
        <f>IF(B186="","",IF(D$3&lt;E185+D186,D$3,E185+D186))</f>
        <v/>
      </c>
      <c r="D186" s="10" t="str">
        <f>IF(B186="","",ROUNDDOWN(E185*A$3*3/3650,0))</f>
        <v/>
      </c>
      <c r="E186" s="2" t="str">
        <f>IF(B186="","",ROUNDDOWN(E185-C186+D186,0))</f>
        <v/>
      </c>
      <c r="F186" s="2"/>
      <c r="I186" s="1" t="str">
        <f>IF(I185&gt;=K$3,"",I185+1)</f>
        <v/>
      </c>
      <c r="J186" s="2" t="str">
        <f>IF(I186="","",IF(J$3&lt;L185+K186,J$3,L185+K186))</f>
        <v/>
      </c>
      <c r="K186" s="10" t="str">
        <f>IF(I186="","",ROUNDDOWN(L185*H$3*3/3650,0))</f>
        <v/>
      </c>
      <c r="L186" s="2" t="str">
        <f t="shared" si="3"/>
        <v/>
      </c>
    </row>
    <row r="187" spans="2:12" ht="15" customHeight="1" x14ac:dyDescent="0.15">
      <c r="B187" s="1" t="str">
        <f>IF(B186&gt;=B$3,"",B186+1)</f>
        <v/>
      </c>
      <c r="C187" s="2" t="str">
        <f>IF(B187="","",IF(D$3&lt;E186+D187,D$3,E186+D187))</f>
        <v/>
      </c>
      <c r="D187" s="10" t="str">
        <f>IF(B187="","",ROUNDDOWN(E186*A$3*3/3650,0))</f>
        <v/>
      </c>
      <c r="E187" s="2" t="str">
        <f>IF(B187="","",ROUNDDOWN(E186-C187+D187,0))</f>
        <v/>
      </c>
      <c r="F187" s="2"/>
      <c r="I187" s="1" t="str">
        <f>IF(I186&gt;=K$3,"",I186+1)</f>
        <v/>
      </c>
      <c r="J187" s="2" t="str">
        <f>IF(I187="","",IF(J$3&lt;L186+K187,J$3,L186+K187))</f>
        <v/>
      </c>
      <c r="K187" s="10" t="str">
        <f>IF(I187="","",ROUNDDOWN(L186*H$3*3/3650,0))</f>
        <v/>
      </c>
      <c r="L187" s="2" t="str">
        <f t="shared" si="3"/>
        <v/>
      </c>
    </row>
    <row r="188" spans="2:12" ht="15" customHeight="1" x14ac:dyDescent="0.15">
      <c r="B188" s="1" t="str">
        <f>IF(B187&gt;=B$3,"",B187+1)</f>
        <v/>
      </c>
      <c r="C188" s="2" t="str">
        <f>IF(B188="","",IF(D$3&lt;E187+D188,D$3,E187+D188))</f>
        <v/>
      </c>
      <c r="D188" s="10" t="str">
        <f>IF(B188="","",ROUNDDOWN(E187*A$3*3/3650,0))</f>
        <v/>
      </c>
      <c r="E188" s="2" t="str">
        <f>IF(B188="","",ROUNDDOWN(E187-C188+D188,0))</f>
        <v/>
      </c>
      <c r="F188" s="2"/>
      <c r="I188" s="1" t="str">
        <f>IF(I187&gt;=K$3,"",I187+1)</f>
        <v/>
      </c>
      <c r="J188" s="2" t="str">
        <f>IF(I188="","",IF(J$3&lt;L187+K188,J$3,L187+K188))</f>
        <v/>
      </c>
      <c r="K188" s="10" t="str">
        <f>IF(I188="","",ROUNDDOWN(L187*H$3*3/3650,0))</f>
        <v/>
      </c>
      <c r="L188" s="2" t="str">
        <f t="shared" si="3"/>
        <v/>
      </c>
    </row>
    <row r="189" spans="2:12" ht="15" customHeight="1" x14ac:dyDescent="0.15">
      <c r="B189" s="1" t="str">
        <f>IF(B188&gt;=B$3,"",B188+1)</f>
        <v/>
      </c>
      <c r="C189" s="2" t="str">
        <f>IF(B189="","",IF(D$3&lt;E188+D189,D$3,E188+D189))</f>
        <v/>
      </c>
      <c r="D189" s="10" t="str">
        <f>IF(B189="","",ROUNDDOWN(E188*A$3*3/3650,0))</f>
        <v/>
      </c>
      <c r="E189" s="2" t="str">
        <f>IF(B189="","",ROUNDDOWN(E188-C189+D189,0))</f>
        <v/>
      </c>
      <c r="F189" s="2"/>
      <c r="I189" s="1" t="str">
        <f>IF(I188&gt;=K$3,"",I188+1)</f>
        <v/>
      </c>
      <c r="J189" s="2" t="str">
        <f>IF(I189="","",IF(J$3&lt;L188+K189,J$3,L188+K189))</f>
        <v/>
      </c>
      <c r="K189" s="10" t="str">
        <f>IF(I189="","",ROUNDDOWN(L188*H$3*3/3650,0))</f>
        <v/>
      </c>
      <c r="L189" s="2" t="str">
        <f t="shared" si="3"/>
        <v/>
      </c>
    </row>
    <row r="190" spans="2:12" ht="15" customHeight="1" x14ac:dyDescent="0.15">
      <c r="B190" s="1" t="str">
        <f>IF(B189&gt;=B$3,"",B189+1)</f>
        <v/>
      </c>
      <c r="C190" s="2" t="str">
        <f>IF(B190="","",IF(D$3&lt;E189+D190,D$3,E189+D190))</f>
        <v/>
      </c>
      <c r="D190" s="10" t="str">
        <f>IF(B190="","",ROUNDDOWN(E189*A$3*3/3650,0))</f>
        <v/>
      </c>
      <c r="E190" s="2" t="str">
        <f>IF(B190="","",ROUNDDOWN(E189-C190+D190,0))</f>
        <v/>
      </c>
      <c r="F190" s="2"/>
      <c r="I190" s="1" t="str">
        <f>IF(I189&gt;=K$3,"",I189+1)</f>
        <v/>
      </c>
      <c r="J190" s="2" t="str">
        <f>IF(I190="","",IF(J$3&lt;L189+K190,J$3,L189+K190))</f>
        <v/>
      </c>
      <c r="K190" s="10" t="str">
        <f>IF(I190="","",ROUNDDOWN(L189*H$3*3/3650,0))</f>
        <v/>
      </c>
      <c r="L190" s="2" t="str">
        <f t="shared" si="3"/>
        <v/>
      </c>
    </row>
    <row r="191" spans="2:12" ht="15" customHeight="1" x14ac:dyDescent="0.15">
      <c r="B191" s="1" t="str">
        <f>IF(B190&gt;=B$3,"",B190+1)</f>
        <v/>
      </c>
      <c r="C191" s="2" t="str">
        <f>IF(B191="","",IF(D$3&lt;E190+D191,D$3,E190+D191))</f>
        <v/>
      </c>
      <c r="D191" s="10" t="str">
        <f>IF(B191="","",ROUNDDOWN(E190*A$3*3/3650,0))</f>
        <v/>
      </c>
      <c r="E191" s="2" t="str">
        <f>IF(B191="","",ROUNDDOWN(E190-C191+D191,0))</f>
        <v/>
      </c>
      <c r="F191" s="2"/>
      <c r="I191" s="1" t="str">
        <f>IF(I190&gt;=K$3,"",I190+1)</f>
        <v/>
      </c>
      <c r="J191" s="2" t="str">
        <f>IF(I191="","",IF(J$3&lt;L190+K191,J$3,L190+K191))</f>
        <v/>
      </c>
      <c r="K191" s="10" t="str">
        <f>IF(I191="","",ROUNDDOWN(L190*H$3*3/3650,0))</f>
        <v/>
      </c>
      <c r="L191" s="2" t="str">
        <f t="shared" si="3"/>
        <v/>
      </c>
    </row>
    <row r="192" spans="2:12" ht="15" customHeight="1" x14ac:dyDescent="0.15">
      <c r="B192" s="1" t="str">
        <f>IF(B191&gt;=B$3,"",B191+1)</f>
        <v/>
      </c>
      <c r="C192" s="2" t="str">
        <f>IF(B192="","",IF(D$3&lt;E191+D192,D$3,E191+D192))</f>
        <v/>
      </c>
      <c r="D192" s="10" t="str">
        <f>IF(B192="","",ROUNDDOWN(E191*A$3*3/3650,0))</f>
        <v/>
      </c>
      <c r="E192" s="2" t="str">
        <f>IF(B192="","",ROUNDDOWN(E191-C192+D192,0))</f>
        <v/>
      </c>
      <c r="F192" s="2"/>
      <c r="I192" s="1" t="str">
        <f>IF(I191&gt;=K$3,"",I191+1)</f>
        <v/>
      </c>
      <c r="J192" s="2" t="str">
        <f>IF(I192="","",IF(J$3&lt;L191+K192,J$3,L191+K192))</f>
        <v/>
      </c>
      <c r="K192" s="10" t="str">
        <f>IF(I192="","",ROUNDDOWN(L191*H$3*3/3650,0))</f>
        <v/>
      </c>
      <c r="L192" s="2" t="str">
        <f t="shared" si="3"/>
        <v/>
      </c>
    </row>
    <row r="193" spans="2:12" ht="15" customHeight="1" x14ac:dyDescent="0.15">
      <c r="B193" s="1" t="str">
        <f>IF(B192&gt;=B$3,"",B192+1)</f>
        <v/>
      </c>
      <c r="C193" s="2" t="str">
        <f>IF(B193="","",IF(D$3&lt;E192+D193,D$3,E192+D193))</f>
        <v/>
      </c>
      <c r="D193" s="10" t="str">
        <f>IF(B193="","",ROUNDDOWN(E192*A$3*3/3650,0))</f>
        <v/>
      </c>
      <c r="E193" s="2" t="str">
        <f>IF(B193="","",ROUNDDOWN(E192-C193+D193,0))</f>
        <v/>
      </c>
      <c r="F193" s="2"/>
      <c r="I193" s="1" t="str">
        <f>IF(I192&gt;=K$3,"",I192+1)</f>
        <v/>
      </c>
      <c r="J193" s="2" t="str">
        <f>IF(I193="","",IF(J$3&lt;L192+K193,J$3,L192+K193))</f>
        <v/>
      </c>
      <c r="K193" s="10" t="str">
        <f>IF(I193="","",ROUNDDOWN(L192*H$3*3/3650,0))</f>
        <v/>
      </c>
      <c r="L193" s="2" t="str">
        <f t="shared" si="3"/>
        <v/>
      </c>
    </row>
    <row r="194" spans="2:12" ht="15" customHeight="1" x14ac:dyDescent="0.15">
      <c r="B194" s="1" t="str">
        <f>IF(B193&gt;=B$3,"",B193+1)</f>
        <v/>
      </c>
      <c r="C194" s="2" t="str">
        <f>IF(B194="","",IF(D$3&lt;E193+D194,D$3,E193+D194))</f>
        <v/>
      </c>
      <c r="D194" s="10" t="str">
        <f>IF(B194="","",ROUNDDOWN(E193*A$3*3/3650,0))</f>
        <v/>
      </c>
      <c r="E194" s="2" t="str">
        <f>IF(B194="","",ROUNDDOWN(E193-C194+D194,0))</f>
        <v/>
      </c>
      <c r="F194" s="2"/>
      <c r="I194" s="1" t="str">
        <f>IF(I193&gt;=K$3,"",I193+1)</f>
        <v/>
      </c>
      <c r="J194" s="2" t="str">
        <f>IF(I194="","",IF(J$3&lt;L193+K194,J$3,L193+K194))</f>
        <v/>
      </c>
      <c r="K194" s="10" t="str">
        <f>IF(I194="","",ROUNDDOWN(L193*H$3*3/3650,0))</f>
        <v/>
      </c>
      <c r="L194" s="2" t="str">
        <f t="shared" si="3"/>
        <v/>
      </c>
    </row>
    <row r="195" spans="2:12" ht="15" customHeight="1" x14ac:dyDescent="0.15">
      <c r="B195" s="1" t="str">
        <f>IF(B194&gt;=B$3,"",B194+1)</f>
        <v/>
      </c>
      <c r="C195" s="2" t="str">
        <f>IF(B195="","",IF(D$3&lt;E194+D195,D$3,E194+D195))</f>
        <v/>
      </c>
      <c r="D195" s="10" t="str">
        <f>IF(B195="","",ROUNDDOWN(E194*A$3*3/3650,0))</f>
        <v/>
      </c>
      <c r="E195" s="2" t="str">
        <f>IF(B195="","",ROUNDDOWN(E194-C195+D195,0))</f>
        <v/>
      </c>
      <c r="F195" s="2"/>
      <c r="I195" s="1" t="str">
        <f>IF(I194&gt;=K$3,"",I194+1)</f>
        <v/>
      </c>
      <c r="J195" s="2" t="str">
        <f>IF(I195="","",IF(J$3&lt;L194+K195,J$3,L194+K195))</f>
        <v/>
      </c>
      <c r="K195" s="10" t="str">
        <f>IF(I195="","",ROUNDDOWN(L194*H$3*3/3650,0))</f>
        <v/>
      </c>
      <c r="L195" s="2" t="str">
        <f t="shared" si="3"/>
        <v/>
      </c>
    </row>
    <row r="196" spans="2:12" ht="15" customHeight="1" x14ac:dyDescent="0.15">
      <c r="B196" s="1" t="str">
        <f>IF(B195&gt;=B$3,"",B195+1)</f>
        <v/>
      </c>
      <c r="C196" s="2" t="str">
        <f>IF(B196="","",IF(D$3&lt;E195+D196,D$3,E195+D196))</f>
        <v/>
      </c>
      <c r="D196" s="10" t="str">
        <f>IF(B196="","",ROUNDDOWN(E195*A$3*3/3650,0))</f>
        <v/>
      </c>
      <c r="E196" s="2" t="str">
        <f>IF(B196="","",ROUNDDOWN(E195-C196+D196,0))</f>
        <v/>
      </c>
      <c r="F196" s="2"/>
      <c r="I196" s="1" t="str">
        <f>IF(I195&gt;=K$3,"",I195+1)</f>
        <v/>
      </c>
      <c r="J196" s="2" t="str">
        <f>IF(I196="","",IF(J$3&lt;L195+K196,J$3,L195+K196))</f>
        <v/>
      </c>
      <c r="K196" s="10" t="str">
        <f>IF(I196="","",ROUNDDOWN(L195*H$3*3/3650,0))</f>
        <v/>
      </c>
      <c r="L196" s="2" t="str">
        <f t="shared" si="3"/>
        <v/>
      </c>
    </row>
    <row r="197" spans="2:12" ht="15" customHeight="1" x14ac:dyDescent="0.15">
      <c r="B197" s="1" t="str">
        <f>IF(B196&gt;=B$3,"",B196+1)</f>
        <v/>
      </c>
      <c r="C197" s="2" t="str">
        <f>IF(B197="","",IF(D$3&lt;E196+D197,D$3,E196+D197))</f>
        <v/>
      </c>
      <c r="D197" s="10" t="str">
        <f>IF(B197="","",ROUNDDOWN(E196*A$3*3/3650,0))</f>
        <v/>
      </c>
      <c r="E197" s="2" t="str">
        <f>IF(B197="","",ROUNDDOWN(E196-C197+D197,0))</f>
        <v/>
      </c>
      <c r="F197" s="2"/>
      <c r="I197" s="1" t="str">
        <f>IF(I196&gt;=K$3,"",I196+1)</f>
        <v/>
      </c>
      <c r="J197" s="2" t="str">
        <f>IF(I197="","",IF(J$3&lt;L196+K197,J$3,L196+K197))</f>
        <v/>
      </c>
      <c r="K197" s="10" t="str">
        <f>IF(I197="","",ROUNDDOWN(L196*H$3*3/3650,0))</f>
        <v/>
      </c>
      <c r="L197" s="2" t="str">
        <f t="shared" si="3"/>
        <v/>
      </c>
    </row>
    <row r="198" spans="2:12" ht="15" customHeight="1" x14ac:dyDescent="0.15">
      <c r="B198" s="1" t="str">
        <f>IF(B197&gt;=B$3,"",B197+1)</f>
        <v/>
      </c>
      <c r="C198" s="2" t="str">
        <f>IF(B198="","",IF(D$3&lt;E197+D198,D$3,E197+D198))</f>
        <v/>
      </c>
      <c r="D198" s="10" t="str">
        <f>IF(B198="","",ROUNDDOWN(E197*A$3*3/3650,0))</f>
        <v/>
      </c>
      <c r="E198" s="2" t="str">
        <f>IF(B198="","",ROUNDDOWN(E197-C198+D198,0))</f>
        <v/>
      </c>
      <c r="F198" s="2"/>
      <c r="I198" s="1" t="str">
        <f>IF(I197&gt;=K$3,"",I197+1)</f>
        <v/>
      </c>
      <c r="J198" s="2" t="str">
        <f>IF(I198="","",IF(J$3&lt;L197+K198,J$3,L197+K198))</f>
        <v/>
      </c>
      <c r="K198" s="10" t="str">
        <f>IF(I198="","",ROUNDDOWN(L197*H$3*3/3650,0))</f>
        <v/>
      </c>
      <c r="L198" s="2" t="str">
        <f t="shared" si="3"/>
        <v/>
      </c>
    </row>
    <row r="199" spans="2:12" ht="15" customHeight="1" x14ac:dyDescent="0.15">
      <c r="B199" s="1" t="str">
        <f>IF(B198&gt;=B$3,"",B198+1)</f>
        <v/>
      </c>
      <c r="C199" s="2" t="str">
        <f>IF(B199="","",IF(D$3&lt;E198+D199,D$3,E198+D199))</f>
        <v/>
      </c>
      <c r="D199" s="10" t="str">
        <f>IF(B199="","",ROUNDDOWN(E198*A$3*3/3650,0))</f>
        <v/>
      </c>
      <c r="E199" s="2" t="str">
        <f>IF(B199="","",ROUNDDOWN(E198-C199+D199,0))</f>
        <v/>
      </c>
      <c r="F199" s="2"/>
      <c r="I199" s="1" t="str">
        <f>IF(I198&gt;=K$3,"",I198+1)</f>
        <v/>
      </c>
      <c r="J199" s="2" t="str">
        <f>IF(I199="","",IF(J$3&lt;L198+K199,J$3,L198+K199))</f>
        <v/>
      </c>
      <c r="K199" s="10" t="str">
        <f>IF(I199="","",ROUNDDOWN(L198*H$3*3/3650,0))</f>
        <v/>
      </c>
      <c r="L199" s="2" t="str">
        <f t="shared" si="3"/>
        <v/>
      </c>
    </row>
    <row r="200" spans="2:12" ht="15" customHeight="1" x14ac:dyDescent="0.15">
      <c r="B200" s="1" t="str">
        <f>IF(B199&gt;=B$3,"",B199+1)</f>
        <v/>
      </c>
      <c r="C200" s="2" t="str">
        <f>IF(B200="","",IF(D$3&lt;E199+D200,D$3,E199+D200))</f>
        <v/>
      </c>
      <c r="D200" s="10" t="str">
        <f>IF(B200="","",ROUNDDOWN(E199*A$3*3/3650,0))</f>
        <v/>
      </c>
      <c r="E200" s="2" t="str">
        <f>IF(B200="","",ROUNDDOWN(E199-C200+D200,0))</f>
        <v/>
      </c>
      <c r="F200" s="2"/>
      <c r="I200" s="1" t="str">
        <f>IF(I199&gt;=K$3,"",I199+1)</f>
        <v/>
      </c>
      <c r="J200" s="2" t="str">
        <f>IF(I200="","",IF(J$3&lt;L199+K200,J$3,L199+K200))</f>
        <v/>
      </c>
      <c r="K200" s="10" t="str">
        <f>IF(I200="","",ROUNDDOWN(L199*H$3*3/3650,0))</f>
        <v/>
      </c>
      <c r="L200" s="2" t="str">
        <f t="shared" ref="L200:L263" si="4">IF(I200="","",ROUNDDOWN(L199-J200+K200,0))</f>
        <v/>
      </c>
    </row>
    <row r="201" spans="2:12" ht="15" customHeight="1" x14ac:dyDescent="0.15">
      <c r="B201" s="1" t="str">
        <f>IF(B200&gt;=B$3,"",B200+1)</f>
        <v/>
      </c>
      <c r="C201" s="2" t="str">
        <f>IF(B201="","",IF(D$3&lt;E200+D201,D$3,E200+D201))</f>
        <v/>
      </c>
      <c r="D201" s="10" t="str">
        <f>IF(B201="","",ROUNDDOWN(E200*A$3*3/3650,0))</f>
        <v/>
      </c>
      <c r="E201" s="2" t="str">
        <f>IF(B201="","",ROUNDDOWN(E200-C201+D201,0))</f>
        <v/>
      </c>
      <c r="F201" s="2"/>
      <c r="I201" s="1" t="str">
        <f>IF(I200&gt;=K$3,"",I200+1)</f>
        <v/>
      </c>
      <c r="J201" s="2" t="str">
        <f>IF(I201="","",IF(J$3&lt;L200+K201,J$3,L200+K201))</f>
        <v/>
      </c>
      <c r="K201" s="10" t="str">
        <f>IF(I201="","",ROUNDDOWN(L200*H$3*3/3650,0))</f>
        <v/>
      </c>
      <c r="L201" s="2" t="str">
        <f t="shared" si="4"/>
        <v/>
      </c>
    </row>
    <row r="202" spans="2:12" ht="15" customHeight="1" x14ac:dyDescent="0.15">
      <c r="B202" s="1" t="str">
        <f>IF(B201&gt;=B$3,"",B201+1)</f>
        <v/>
      </c>
      <c r="C202" s="2" t="str">
        <f>IF(B202="","",IF(D$3&lt;E201+D202,D$3,E201+D202))</f>
        <v/>
      </c>
      <c r="D202" s="10" t="str">
        <f>IF(B202="","",ROUNDDOWN(E201*A$3*3/3650,0))</f>
        <v/>
      </c>
      <c r="E202" s="2" t="str">
        <f>IF(B202="","",ROUNDDOWN(E201-C202+D202,0))</f>
        <v/>
      </c>
      <c r="F202" s="2"/>
      <c r="I202" s="1" t="str">
        <f>IF(I201&gt;=K$3,"",I201+1)</f>
        <v/>
      </c>
      <c r="J202" s="2" t="str">
        <f>IF(I202="","",IF(J$3&lt;L201+K202,J$3,L201+K202))</f>
        <v/>
      </c>
      <c r="K202" s="10" t="str">
        <f>IF(I202="","",ROUNDDOWN(L201*H$3*3/3650,0))</f>
        <v/>
      </c>
      <c r="L202" s="2" t="str">
        <f t="shared" si="4"/>
        <v/>
      </c>
    </row>
    <row r="203" spans="2:12" ht="15" customHeight="1" x14ac:dyDescent="0.15">
      <c r="B203" s="1" t="str">
        <f>IF(B202&gt;=B$3,"",B202+1)</f>
        <v/>
      </c>
      <c r="C203" s="2" t="str">
        <f>IF(B203="","",IF(D$3&lt;E202+D203,D$3,E202+D203))</f>
        <v/>
      </c>
      <c r="D203" s="10" t="str">
        <f>IF(B203="","",ROUNDDOWN(E202*A$3*3/3650,0))</f>
        <v/>
      </c>
      <c r="E203" s="2" t="str">
        <f>IF(B203="","",ROUNDDOWN(E202-C203+D203,0))</f>
        <v/>
      </c>
      <c r="F203" s="2"/>
      <c r="I203" s="1" t="str">
        <f>IF(I202&gt;=K$3,"",I202+1)</f>
        <v/>
      </c>
      <c r="J203" s="2" t="str">
        <f>IF(I203="","",IF(J$3&lt;L202+K203,J$3,L202+K203))</f>
        <v/>
      </c>
      <c r="K203" s="10" t="str">
        <f>IF(I203="","",ROUNDDOWN(L202*H$3*3/3650,0))</f>
        <v/>
      </c>
      <c r="L203" s="2" t="str">
        <f t="shared" si="4"/>
        <v/>
      </c>
    </row>
    <row r="204" spans="2:12" ht="15" customHeight="1" x14ac:dyDescent="0.15">
      <c r="B204" s="1" t="str">
        <f>IF(B203&gt;=B$3,"",B203+1)</f>
        <v/>
      </c>
      <c r="C204" s="2" t="str">
        <f>IF(B204="","",IF(D$3&lt;E203+D204,D$3,E203+D204))</f>
        <v/>
      </c>
      <c r="D204" s="10" t="str">
        <f>IF(B204="","",ROUNDDOWN(E203*A$3*3/3650,0))</f>
        <v/>
      </c>
      <c r="E204" s="2" t="str">
        <f>IF(B204="","",ROUNDDOWN(E203-C204+D204,0))</f>
        <v/>
      </c>
      <c r="F204" s="2"/>
      <c r="I204" s="1" t="str">
        <f>IF(I203&gt;=K$3,"",I203+1)</f>
        <v/>
      </c>
      <c r="J204" s="2" t="str">
        <f>IF(I204="","",IF(J$3&lt;L203+K204,J$3,L203+K204))</f>
        <v/>
      </c>
      <c r="K204" s="10" t="str">
        <f>IF(I204="","",ROUNDDOWN(L203*H$3*3/3650,0))</f>
        <v/>
      </c>
      <c r="L204" s="2" t="str">
        <f t="shared" si="4"/>
        <v/>
      </c>
    </row>
    <row r="205" spans="2:12" ht="15" customHeight="1" x14ac:dyDescent="0.15">
      <c r="B205" s="1" t="str">
        <f>IF(B204&gt;=B$3,"",B204+1)</f>
        <v/>
      </c>
      <c r="C205" s="2" t="str">
        <f>IF(B205="","",IF(D$3&lt;E204+D205,D$3,E204+D205))</f>
        <v/>
      </c>
      <c r="D205" s="10" t="str">
        <f>IF(B205="","",ROUNDDOWN(E204*A$3*3/3650,0))</f>
        <v/>
      </c>
      <c r="E205" s="2" t="str">
        <f>IF(B205="","",ROUNDDOWN(E204-C205+D205,0))</f>
        <v/>
      </c>
      <c r="F205" s="2"/>
      <c r="I205" s="1" t="str">
        <f>IF(I204&gt;=K$3,"",I204+1)</f>
        <v/>
      </c>
      <c r="J205" s="2" t="str">
        <f>IF(I205="","",IF(J$3&lt;L204+K205,J$3,L204+K205))</f>
        <v/>
      </c>
      <c r="K205" s="10" t="str">
        <f>IF(I205="","",ROUNDDOWN(L204*H$3*3/3650,0))</f>
        <v/>
      </c>
      <c r="L205" s="2" t="str">
        <f t="shared" si="4"/>
        <v/>
      </c>
    </row>
    <row r="206" spans="2:12" ht="15" customHeight="1" x14ac:dyDescent="0.15">
      <c r="B206" s="1" t="str">
        <f>IF(B205&gt;=B$3,"",B205+1)</f>
        <v/>
      </c>
      <c r="C206" s="2" t="str">
        <f>IF(B206="","",IF(D$3&lt;E205+D206,D$3,E205+D206))</f>
        <v/>
      </c>
      <c r="D206" s="10" t="str">
        <f>IF(B206="","",ROUNDDOWN(E205*A$3*3/3650,0))</f>
        <v/>
      </c>
      <c r="E206" s="2" t="str">
        <f>IF(B206="","",ROUNDDOWN(E205-C206+D206,0))</f>
        <v/>
      </c>
      <c r="F206" s="2"/>
      <c r="I206" s="1" t="str">
        <f>IF(I205&gt;=K$3,"",I205+1)</f>
        <v/>
      </c>
      <c r="J206" s="2" t="str">
        <f>IF(I206="","",IF(J$3&lt;L205+K206,J$3,L205+K206))</f>
        <v/>
      </c>
      <c r="K206" s="10" t="str">
        <f>IF(I206="","",ROUNDDOWN(L205*H$3*3/3650,0))</f>
        <v/>
      </c>
      <c r="L206" s="2" t="str">
        <f t="shared" si="4"/>
        <v/>
      </c>
    </row>
    <row r="207" spans="2:12" ht="15" customHeight="1" x14ac:dyDescent="0.15">
      <c r="B207" s="1" t="str">
        <f>IF(B206&gt;=B$3,"",B206+1)</f>
        <v/>
      </c>
      <c r="C207" s="2" t="str">
        <f>IF(B207="","",IF(D$3&lt;E206+D207,D$3,E206+D207))</f>
        <v/>
      </c>
      <c r="D207" s="10" t="str">
        <f>IF(B207="","",ROUNDDOWN(E206*A$3*3/3650,0))</f>
        <v/>
      </c>
      <c r="E207" s="2" t="str">
        <f>IF(B207="","",ROUNDDOWN(E206-C207+D207,0))</f>
        <v/>
      </c>
      <c r="F207" s="2"/>
      <c r="I207" s="1" t="str">
        <f>IF(I206&gt;=K$3,"",I206+1)</f>
        <v/>
      </c>
      <c r="J207" s="2" t="str">
        <f>IF(I207="","",IF(J$3&lt;L206+K207,J$3,L206+K207))</f>
        <v/>
      </c>
      <c r="K207" s="10" t="str">
        <f>IF(I207="","",ROUNDDOWN(L206*H$3*3/3650,0))</f>
        <v/>
      </c>
      <c r="L207" s="2" t="str">
        <f t="shared" si="4"/>
        <v/>
      </c>
    </row>
    <row r="208" spans="2:12" ht="15" customHeight="1" x14ac:dyDescent="0.15">
      <c r="B208" s="1" t="str">
        <f>IF(B207&gt;=B$3,"",B207+1)</f>
        <v/>
      </c>
      <c r="C208" s="2" t="str">
        <f>IF(B208="","",IF(D$3&lt;E207+D208,D$3,E207+D208))</f>
        <v/>
      </c>
      <c r="D208" s="10" t="str">
        <f>IF(B208="","",ROUNDDOWN(E207*A$3*3/3650,0))</f>
        <v/>
      </c>
      <c r="E208" s="2" t="str">
        <f>IF(B208="","",ROUNDDOWN(E207-C208+D208,0))</f>
        <v/>
      </c>
      <c r="F208" s="2"/>
      <c r="I208" s="1" t="str">
        <f>IF(I207&gt;=K$3,"",I207+1)</f>
        <v/>
      </c>
      <c r="J208" s="2" t="str">
        <f>IF(I208="","",IF(J$3&lt;L207+K208,J$3,L207+K208))</f>
        <v/>
      </c>
      <c r="K208" s="10" t="str">
        <f>IF(I208="","",ROUNDDOWN(L207*H$3*3/3650,0))</f>
        <v/>
      </c>
      <c r="L208" s="2" t="str">
        <f t="shared" si="4"/>
        <v/>
      </c>
    </row>
    <row r="209" spans="2:12" ht="15" customHeight="1" x14ac:dyDescent="0.15">
      <c r="B209" s="1" t="str">
        <f>IF(B208&gt;=B$3,"",B208+1)</f>
        <v/>
      </c>
      <c r="C209" s="2" t="str">
        <f>IF(B209="","",IF(D$3&lt;E208+D209,D$3,E208+D209))</f>
        <v/>
      </c>
      <c r="D209" s="10" t="str">
        <f>IF(B209="","",ROUNDDOWN(E208*A$3*3/3650,0))</f>
        <v/>
      </c>
      <c r="E209" s="2" t="str">
        <f>IF(B209="","",ROUNDDOWN(E208-C209+D209,0))</f>
        <v/>
      </c>
      <c r="F209" s="2"/>
      <c r="I209" s="1" t="str">
        <f>IF(I208&gt;=K$3,"",I208+1)</f>
        <v/>
      </c>
      <c r="J209" s="2" t="str">
        <f>IF(I209="","",IF(J$3&lt;L208+K209,J$3,L208+K209))</f>
        <v/>
      </c>
      <c r="K209" s="10" t="str">
        <f>IF(I209="","",ROUNDDOWN(L208*H$3*3/3650,0))</f>
        <v/>
      </c>
      <c r="L209" s="2" t="str">
        <f t="shared" si="4"/>
        <v/>
      </c>
    </row>
    <row r="210" spans="2:12" ht="15" customHeight="1" x14ac:dyDescent="0.15">
      <c r="B210" s="1" t="str">
        <f>IF(B209&gt;=B$3,"",B209+1)</f>
        <v/>
      </c>
      <c r="C210" s="2" t="str">
        <f>IF(B210="","",IF(D$3&lt;E209+D210,D$3,E209+D210))</f>
        <v/>
      </c>
      <c r="D210" s="10" t="str">
        <f>IF(B210="","",ROUNDDOWN(E209*A$3*3/3650,0))</f>
        <v/>
      </c>
      <c r="E210" s="2" t="str">
        <f>IF(B210="","",ROUNDDOWN(E209-C210+D210,0))</f>
        <v/>
      </c>
      <c r="F210" s="2"/>
      <c r="I210" s="1" t="str">
        <f>IF(I209&gt;=K$3,"",I209+1)</f>
        <v/>
      </c>
      <c r="J210" s="2" t="str">
        <f>IF(I210="","",IF(J$3&lt;L209+K210,J$3,L209+K210))</f>
        <v/>
      </c>
      <c r="K210" s="10" t="str">
        <f>IF(I210="","",ROUNDDOWN(L209*H$3*3/3650,0))</f>
        <v/>
      </c>
      <c r="L210" s="2" t="str">
        <f t="shared" si="4"/>
        <v/>
      </c>
    </row>
    <row r="211" spans="2:12" ht="15" customHeight="1" x14ac:dyDescent="0.15">
      <c r="B211" s="1" t="str">
        <f>IF(B210&gt;=B$3,"",B210+1)</f>
        <v/>
      </c>
      <c r="C211" s="2" t="str">
        <f>IF(B211="","",IF(D$3&lt;E210+D211,D$3,E210+D211))</f>
        <v/>
      </c>
      <c r="D211" s="10" t="str">
        <f>IF(B211="","",ROUNDDOWN(E210*A$3*3/3650,0))</f>
        <v/>
      </c>
      <c r="E211" s="2" t="str">
        <f>IF(B211="","",ROUNDDOWN(E210-C211+D211,0))</f>
        <v/>
      </c>
      <c r="F211" s="2"/>
      <c r="I211" s="1" t="str">
        <f>IF(I210&gt;=K$3,"",I210+1)</f>
        <v/>
      </c>
      <c r="J211" s="2" t="str">
        <f>IF(I211="","",IF(J$3&lt;L210+K211,J$3,L210+K211))</f>
        <v/>
      </c>
      <c r="K211" s="10" t="str">
        <f>IF(I211="","",ROUNDDOWN(L210*H$3*3/3650,0))</f>
        <v/>
      </c>
      <c r="L211" s="2" t="str">
        <f t="shared" si="4"/>
        <v/>
      </c>
    </row>
    <row r="212" spans="2:12" ht="15" customHeight="1" x14ac:dyDescent="0.15">
      <c r="B212" s="1" t="str">
        <f>IF(B211&gt;=B$3,"",B211+1)</f>
        <v/>
      </c>
      <c r="C212" s="2" t="str">
        <f>IF(B212="","",IF(D$3&lt;E211+D212,D$3,E211+D212))</f>
        <v/>
      </c>
      <c r="D212" s="10" t="str">
        <f>IF(B212="","",ROUNDDOWN(E211*A$3*3/3650,0))</f>
        <v/>
      </c>
      <c r="E212" s="2" t="str">
        <f>IF(B212="","",ROUNDDOWN(E211-C212+D212,0))</f>
        <v/>
      </c>
      <c r="F212" s="2"/>
      <c r="I212" s="1" t="str">
        <f>IF(I211&gt;=K$3,"",I211+1)</f>
        <v/>
      </c>
      <c r="J212" s="2" t="str">
        <f>IF(I212="","",IF(J$3&lt;L211+K212,J$3,L211+K212))</f>
        <v/>
      </c>
      <c r="K212" s="10" t="str">
        <f>IF(I212="","",ROUNDDOWN(L211*H$3*3/3650,0))</f>
        <v/>
      </c>
      <c r="L212" s="2" t="str">
        <f t="shared" si="4"/>
        <v/>
      </c>
    </row>
    <row r="213" spans="2:12" ht="15" customHeight="1" x14ac:dyDescent="0.15">
      <c r="B213" s="1" t="str">
        <f>IF(B212&gt;=B$3,"",B212+1)</f>
        <v/>
      </c>
      <c r="C213" s="2" t="str">
        <f>IF(B213="","",IF(D$3&lt;E212+D213,D$3,E212+D213))</f>
        <v/>
      </c>
      <c r="D213" s="10" t="str">
        <f>IF(B213="","",ROUNDDOWN(E212*A$3*3/3650,0))</f>
        <v/>
      </c>
      <c r="E213" s="2" t="str">
        <f>IF(B213="","",ROUNDDOWN(E212-C213+D213,0))</f>
        <v/>
      </c>
      <c r="F213" s="2"/>
      <c r="I213" s="1" t="str">
        <f>IF(I212&gt;=K$3,"",I212+1)</f>
        <v/>
      </c>
      <c r="J213" s="2" t="str">
        <f>IF(I213="","",IF(J$3&lt;L212+K213,J$3,L212+K213))</f>
        <v/>
      </c>
      <c r="K213" s="10" t="str">
        <f>IF(I213="","",ROUNDDOWN(L212*H$3*3/3650,0))</f>
        <v/>
      </c>
      <c r="L213" s="2" t="str">
        <f t="shared" si="4"/>
        <v/>
      </c>
    </row>
    <row r="214" spans="2:12" ht="15" customHeight="1" x14ac:dyDescent="0.15">
      <c r="B214" s="1" t="str">
        <f>IF(B213&gt;=B$3,"",B213+1)</f>
        <v/>
      </c>
      <c r="C214" s="2" t="str">
        <f>IF(B214="","",IF(D$3&lt;E213+D214,D$3,E213+D214))</f>
        <v/>
      </c>
      <c r="D214" s="10" t="str">
        <f>IF(B214="","",ROUNDDOWN(E213*A$3*3/3650,0))</f>
        <v/>
      </c>
      <c r="E214" s="2" t="str">
        <f>IF(B214="","",ROUNDDOWN(E213-C214+D214,0))</f>
        <v/>
      </c>
      <c r="F214" s="2"/>
      <c r="I214" s="1" t="str">
        <f>IF(I213&gt;=K$3,"",I213+1)</f>
        <v/>
      </c>
      <c r="J214" s="2" t="str">
        <f>IF(I214="","",IF(J$3&lt;L213+K214,J$3,L213+K214))</f>
        <v/>
      </c>
      <c r="K214" s="10" t="str">
        <f>IF(I214="","",ROUNDDOWN(L213*H$3*3/3650,0))</f>
        <v/>
      </c>
      <c r="L214" s="2" t="str">
        <f t="shared" si="4"/>
        <v/>
      </c>
    </row>
    <row r="215" spans="2:12" ht="15" customHeight="1" x14ac:dyDescent="0.15">
      <c r="B215" s="1" t="str">
        <f>IF(B214&gt;=B$3,"",B214+1)</f>
        <v/>
      </c>
      <c r="C215" s="2" t="str">
        <f>IF(B215="","",IF(D$3&lt;E214+D215,D$3,E214+D215))</f>
        <v/>
      </c>
      <c r="D215" s="10" t="str">
        <f>IF(B215="","",ROUNDDOWN(E214*A$3*3/3650,0))</f>
        <v/>
      </c>
      <c r="E215" s="2" t="str">
        <f>IF(B215="","",ROUNDDOWN(E214-C215+D215,0))</f>
        <v/>
      </c>
      <c r="F215" s="2"/>
      <c r="I215" s="1" t="str">
        <f>IF(I214&gt;=K$3,"",I214+1)</f>
        <v/>
      </c>
      <c r="J215" s="2" t="str">
        <f>IF(I215="","",IF(J$3&lt;L214+K215,J$3,L214+K215))</f>
        <v/>
      </c>
      <c r="K215" s="10" t="str">
        <f>IF(I215="","",ROUNDDOWN(L214*H$3*3/3650,0))</f>
        <v/>
      </c>
      <c r="L215" s="2" t="str">
        <f t="shared" si="4"/>
        <v/>
      </c>
    </row>
    <row r="216" spans="2:12" ht="15" customHeight="1" x14ac:dyDescent="0.15">
      <c r="B216" s="1" t="str">
        <f>IF(B215&gt;=B$3,"",B215+1)</f>
        <v/>
      </c>
      <c r="C216" s="2" t="str">
        <f>IF(B216="","",IF(D$3&lt;E215+D216,D$3,E215+D216))</f>
        <v/>
      </c>
      <c r="D216" s="10" t="str">
        <f>IF(B216="","",ROUNDDOWN(E215*A$3*3/3650,0))</f>
        <v/>
      </c>
      <c r="E216" s="2" t="str">
        <f>IF(B216="","",ROUNDDOWN(E215-C216+D216,0))</f>
        <v/>
      </c>
      <c r="F216" s="2"/>
      <c r="I216" s="1" t="str">
        <f>IF(I215&gt;=K$3,"",I215+1)</f>
        <v/>
      </c>
      <c r="J216" s="2" t="str">
        <f>IF(I216="","",IF(J$3&lt;L215+K216,J$3,L215+K216))</f>
        <v/>
      </c>
      <c r="K216" s="10" t="str">
        <f>IF(I216="","",ROUNDDOWN(L215*H$3*3/3650,0))</f>
        <v/>
      </c>
      <c r="L216" s="2" t="str">
        <f t="shared" si="4"/>
        <v/>
      </c>
    </row>
    <row r="217" spans="2:12" ht="15" customHeight="1" x14ac:dyDescent="0.15">
      <c r="B217" s="1" t="str">
        <f>IF(B216&gt;=B$3,"",B216+1)</f>
        <v/>
      </c>
      <c r="C217" s="2" t="str">
        <f>IF(B217="","",IF(D$3&lt;E216+D217,D$3,E216+D217))</f>
        <v/>
      </c>
      <c r="D217" s="10" t="str">
        <f>IF(B217="","",ROUNDDOWN(E216*A$3*3/3650,0))</f>
        <v/>
      </c>
      <c r="E217" s="2" t="str">
        <f>IF(B217="","",ROUNDDOWN(E216-C217+D217,0))</f>
        <v/>
      </c>
      <c r="F217" s="2"/>
      <c r="I217" s="1" t="str">
        <f>IF(I216&gt;=K$3,"",I216+1)</f>
        <v/>
      </c>
      <c r="J217" s="2" t="str">
        <f>IF(I217="","",IF(J$3&lt;L216+K217,J$3,L216+K217))</f>
        <v/>
      </c>
      <c r="K217" s="10" t="str">
        <f>IF(I217="","",ROUNDDOWN(L216*H$3*3/3650,0))</f>
        <v/>
      </c>
      <c r="L217" s="2" t="str">
        <f t="shared" si="4"/>
        <v/>
      </c>
    </row>
    <row r="218" spans="2:12" ht="15" customHeight="1" x14ac:dyDescent="0.15">
      <c r="B218" s="1" t="str">
        <f>IF(B217&gt;=B$3,"",B217+1)</f>
        <v/>
      </c>
      <c r="C218" s="2" t="str">
        <f>IF(B218="","",IF(D$3&lt;E217+D218,D$3,E217+D218))</f>
        <v/>
      </c>
      <c r="D218" s="10" t="str">
        <f>IF(B218="","",ROUNDDOWN(E217*A$3*3/3650,0))</f>
        <v/>
      </c>
      <c r="E218" s="2" t="str">
        <f>IF(B218="","",ROUNDDOWN(E217-C218+D218,0))</f>
        <v/>
      </c>
      <c r="F218" s="2"/>
      <c r="I218" s="1" t="str">
        <f>IF(I217&gt;=K$3,"",I217+1)</f>
        <v/>
      </c>
      <c r="J218" s="2" t="str">
        <f>IF(I218="","",IF(J$3&lt;L217+K218,J$3,L217+K218))</f>
        <v/>
      </c>
      <c r="K218" s="10" t="str">
        <f>IF(I218="","",ROUNDDOWN(L217*H$3*3/3650,0))</f>
        <v/>
      </c>
      <c r="L218" s="2" t="str">
        <f t="shared" si="4"/>
        <v/>
      </c>
    </row>
    <row r="219" spans="2:12" ht="15" customHeight="1" x14ac:dyDescent="0.15">
      <c r="B219" s="1" t="str">
        <f>IF(B218&gt;=B$3,"",B218+1)</f>
        <v/>
      </c>
      <c r="C219" s="2" t="str">
        <f>IF(B219="","",IF(D$3&lt;E218+D219,D$3,E218+D219))</f>
        <v/>
      </c>
      <c r="D219" s="10" t="str">
        <f>IF(B219="","",ROUNDDOWN(E218*A$3*3/3650,0))</f>
        <v/>
      </c>
      <c r="E219" s="2" t="str">
        <f>IF(B219="","",ROUNDDOWN(E218-C219+D219,0))</f>
        <v/>
      </c>
      <c r="F219" s="2"/>
      <c r="I219" s="1" t="str">
        <f>IF(I218&gt;=K$3,"",I218+1)</f>
        <v/>
      </c>
      <c r="J219" s="2" t="str">
        <f>IF(I219="","",IF(J$3&lt;L218+K219,J$3,L218+K219))</f>
        <v/>
      </c>
      <c r="K219" s="10" t="str">
        <f>IF(I219="","",ROUNDDOWN(L218*H$3*3/3650,0))</f>
        <v/>
      </c>
      <c r="L219" s="2" t="str">
        <f t="shared" si="4"/>
        <v/>
      </c>
    </row>
    <row r="220" spans="2:12" ht="15" customHeight="1" x14ac:dyDescent="0.15">
      <c r="B220" s="1" t="str">
        <f>IF(B219&gt;=B$3,"",B219+1)</f>
        <v/>
      </c>
      <c r="C220" s="2" t="str">
        <f>IF(B220="","",IF(D$3&lt;E219+D220,D$3,E219+D220))</f>
        <v/>
      </c>
      <c r="D220" s="10" t="str">
        <f>IF(B220="","",ROUNDDOWN(E219*A$3*3/3650,0))</f>
        <v/>
      </c>
      <c r="E220" s="2" t="str">
        <f>IF(B220="","",ROUNDDOWN(E219-C220+D220,0))</f>
        <v/>
      </c>
      <c r="F220" s="2"/>
      <c r="I220" s="1" t="str">
        <f>IF(I219&gt;=K$3,"",I219+1)</f>
        <v/>
      </c>
      <c r="J220" s="2" t="str">
        <f>IF(I220="","",IF(J$3&lt;L219+K220,J$3,L219+K220))</f>
        <v/>
      </c>
      <c r="K220" s="10" t="str">
        <f>IF(I220="","",ROUNDDOWN(L219*H$3*3/3650,0))</f>
        <v/>
      </c>
      <c r="L220" s="2" t="str">
        <f t="shared" si="4"/>
        <v/>
      </c>
    </row>
    <row r="221" spans="2:12" ht="15" customHeight="1" x14ac:dyDescent="0.15">
      <c r="B221" s="1" t="str">
        <f>IF(B220&gt;=B$3,"",B220+1)</f>
        <v/>
      </c>
      <c r="C221" s="2" t="str">
        <f>IF(B221="","",IF(D$3&lt;E220+D221,D$3,E220+D221))</f>
        <v/>
      </c>
      <c r="D221" s="10" t="str">
        <f>IF(B221="","",ROUNDDOWN(E220*A$3*3/3650,0))</f>
        <v/>
      </c>
      <c r="E221" s="2" t="str">
        <f>IF(B221="","",ROUNDDOWN(E220-C221+D221,0))</f>
        <v/>
      </c>
      <c r="F221" s="2"/>
      <c r="I221" s="1" t="str">
        <f>IF(I220&gt;=K$3,"",I220+1)</f>
        <v/>
      </c>
      <c r="J221" s="2" t="str">
        <f>IF(I221="","",IF(J$3&lt;L220+K221,J$3,L220+K221))</f>
        <v/>
      </c>
      <c r="K221" s="10" t="str">
        <f>IF(I221="","",ROUNDDOWN(L220*H$3*3/3650,0))</f>
        <v/>
      </c>
      <c r="L221" s="2" t="str">
        <f t="shared" si="4"/>
        <v/>
      </c>
    </row>
    <row r="222" spans="2:12" ht="15" customHeight="1" x14ac:dyDescent="0.15">
      <c r="B222" s="1" t="str">
        <f>IF(B221&gt;=B$3,"",B221+1)</f>
        <v/>
      </c>
      <c r="C222" s="2" t="str">
        <f>IF(B222="","",IF(D$3&lt;E221+D222,D$3,E221+D222))</f>
        <v/>
      </c>
      <c r="D222" s="10" t="str">
        <f>IF(B222="","",ROUNDDOWN(E221*A$3*3/3650,0))</f>
        <v/>
      </c>
      <c r="E222" s="2" t="str">
        <f>IF(B222="","",ROUNDDOWN(E221-C222+D222,0))</f>
        <v/>
      </c>
      <c r="F222" s="2"/>
      <c r="I222" s="1" t="str">
        <f>IF(I221&gt;=K$3,"",I221+1)</f>
        <v/>
      </c>
      <c r="J222" s="2" t="str">
        <f>IF(I222="","",IF(J$3&lt;L221+K222,J$3,L221+K222))</f>
        <v/>
      </c>
      <c r="K222" s="10" t="str">
        <f>IF(I222="","",ROUNDDOWN(L221*H$3*3/3650,0))</f>
        <v/>
      </c>
      <c r="L222" s="2" t="str">
        <f t="shared" si="4"/>
        <v/>
      </c>
    </row>
    <row r="223" spans="2:12" ht="15" customHeight="1" x14ac:dyDescent="0.15">
      <c r="B223" s="1" t="str">
        <f>IF(B222&gt;=B$3,"",B222+1)</f>
        <v/>
      </c>
      <c r="C223" s="2" t="str">
        <f>IF(B223="","",IF(D$3&lt;E222+D223,D$3,E222+D223))</f>
        <v/>
      </c>
      <c r="D223" s="10" t="str">
        <f>IF(B223="","",ROUNDDOWN(E222*A$3*3/3650,0))</f>
        <v/>
      </c>
      <c r="E223" s="2" t="str">
        <f>IF(B223="","",ROUNDDOWN(E222-C223+D223,0))</f>
        <v/>
      </c>
      <c r="F223" s="2"/>
      <c r="I223" s="1" t="str">
        <f>IF(I222&gt;=K$3,"",I222+1)</f>
        <v/>
      </c>
      <c r="J223" s="2" t="str">
        <f>IF(I223="","",IF(J$3&lt;L222+K223,J$3,L222+K223))</f>
        <v/>
      </c>
      <c r="K223" s="10" t="str">
        <f>IF(I223="","",ROUNDDOWN(L222*H$3*3/3650,0))</f>
        <v/>
      </c>
      <c r="L223" s="2" t="str">
        <f t="shared" si="4"/>
        <v/>
      </c>
    </row>
    <row r="224" spans="2:12" ht="15" customHeight="1" x14ac:dyDescent="0.15">
      <c r="B224" s="1" t="str">
        <f>IF(B223&gt;=B$3,"",B223+1)</f>
        <v/>
      </c>
      <c r="C224" s="2" t="str">
        <f>IF(B224="","",IF(D$3&lt;E223+D224,D$3,E223+D224))</f>
        <v/>
      </c>
      <c r="D224" s="10" t="str">
        <f>IF(B224="","",ROUNDDOWN(E223*A$3*3/3650,0))</f>
        <v/>
      </c>
      <c r="E224" s="2" t="str">
        <f>IF(B224="","",ROUNDDOWN(E223-C224+D224,0))</f>
        <v/>
      </c>
      <c r="F224" s="2"/>
      <c r="I224" s="1" t="str">
        <f>IF(I223&gt;=K$3,"",I223+1)</f>
        <v/>
      </c>
      <c r="J224" s="2" t="str">
        <f>IF(I224="","",IF(J$3&lt;L223+K224,J$3,L223+K224))</f>
        <v/>
      </c>
      <c r="K224" s="10" t="str">
        <f>IF(I224="","",ROUNDDOWN(L223*H$3*3/3650,0))</f>
        <v/>
      </c>
      <c r="L224" s="2" t="str">
        <f t="shared" si="4"/>
        <v/>
      </c>
    </row>
    <row r="225" spans="2:12" ht="15" customHeight="1" x14ac:dyDescent="0.15">
      <c r="B225" s="1" t="str">
        <f>IF(B224&gt;=B$3,"",B224+1)</f>
        <v/>
      </c>
      <c r="C225" s="2" t="str">
        <f>IF(B225="","",IF(D$3&lt;E224+D225,D$3,E224+D225))</f>
        <v/>
      </c>
      <c r="D225" s="10" t="str">
        <f>IF(B225="","",ROUNDDOWN(E224*A$3*3/3650,0))</f>
        <v/>
      </c>
      <c r="E225" s="2" t="str">
        <f>IF(B225="","",ROUNDDOWN(E224-C225+D225,0))</f>
        <v/>
      </c>
      <c r="F225" s="2"/>
      <c r="I225" s="1" t="str">
        <f>IF(I224&gt;=K$3,"",I224+1)</f>
        <v/>
      </c>
      <c r="J225" s="2" t="str">
        <f>IF(I225="","",IF(J$3&lt;L224+K225,J$3,L224+K225))</f>
        <v/>
      </c>
      <c r="K225" s="10" t="str">
        <f>IF(I225="","",ROUNDDOWN(L224*H$3*3/3650,0))</f>
        <v/>
      </c>
      <c r="L225" s="2" t="str">
        <f t="shared" si="4"/>
        <v/>
      </c>
    </row>
    <row r="226" spans="2:12" ht="15" customHeight="1" x14ac:dyDescent="0.15">
      <c r="B226" s="1" t="str">
        <f>IF(B225&gt;=B$3,"",B225+1)</f>
        <v/>
      </c>
      <c r="C226" s="2" t="str">
        <f>IF(B226="","",IF(D$3&lt;E225+D226,D$3,E225+D226))</f>
        <v/>
      </c>
      <c r="D226" s="10" t="str">
        <f>IF(B226="","",ROUNDDOWN(E225*A$3*3/3650,0))</f>
        <v/>
      </c>
      <c r="E226" s="2" t="str">
        <f>IF(B226="","",ROUNDDOWN(E225-C226+D226,0))</f>
        <v/>
      </c>
      <c r="F226" s="2"/>
      <c r="I226" s="1" t="str">
        <f>IF(I225&gt;=K$3,"",I225+1)</f>
        <v/>
      </c>
      <c r="J226" s="2" t="str">
        <f>IF(I226="","",IF(J$3&lt;L225+K226,J$3,L225+K226))</f>
        <v/>
      </c>
      <c r="K226" s="10" t="str">
        <f>IF(I226="","",ROUNDDOWN(L225*H$3*3/3650,0))</f>
        <v/>
      </c>
      <c r="L226" s="2" t="str">
        <f t="shared" si="4"/>
        <v/>
      </c>
    </row>
    <row r="227" spans="2:12" ht="15" customHeight="1" x14ac:dyDescent="0.15">
      <c r="B227" s="1" t="str">
        <f>IF(B226&gt;=B$3,"",B226+1)</f>
        <v/>
      </c>
      <c r="C227" s="2" t="str">
        <f>IF(B227="","",IF(D$3&lt;E226+D227,D$3,E226+D227))</f>
        <v/>
      </c>
      <c r="D227" s="10" t="str">
        <f>IF(B227="","",ROUNDDOWN(E226*A$3*3/3650,0))</f>
        <v/>
      </c>
      <c r="E227" s="2" t="str">
        <f>IF(B227="","",ROUNDDOWN(E226-C227+D227,0))</f>
        <v/>
      </c>
      <c r="F227" s="2"/>
      <c r="I227" s="1" t="str">
        <f>IF(I226&gt;=K$3,"",I226+1)</f>
        <v/>
      </c>
      <c r="J227" s="2" t="str">
        <f>IF(I227="","",IF(J$3&lt;L226+K227,J$3,L226+K227))</f>
        <v/>
      </c>
      <c r="K227" s="10" t="str">
        <f>IF(I227="","",ROUNDDOWN(L226*H$3*3/3650,0))</f>
        <v/>
      </c>
      <c r="L227" s="2" t="str">
        <f t="shared" si="4"/>
        <v/>
      </c>
    </row>
    <row r="228" spans="2:12" ht="15" customHeight="1" x14ac:dyDescent="0.15">
      <c r="B228" s="1" t="str">
        <f>IF(B227&gt;=B$3,"",B227+1)</f>
        <v/>
      </c>
      <c r="C228" s="2" t="str">
        <f>IF(B228="","",IF(D$3&lt;E227+D228,D$3,E227+D228))</f>
        <v/>
      </c>
      <c r="D228" s="10" t="str">
        <f>IF(B228="","",ROUNDDOWN(E227*A$3*3/3650,0))</f>
        <v/>
      </c>
      <c r="E228" s="2" t="str">
        <f>IF(B228="","",ROUNDDOWN(E227-C228+D228,0))</f>
        <v/>
      </c>
      <c r="F228" s="2"/>
      <c r="I228" s="1" t="str">
        <f>IF(I227&gt;=K$3,"",I227+1)</f>
        <v/>
      </c>
      <c r="J228" s="2" t="str">
        <f>IF(I228="","",IF(J$3&lt;L227+K228,J$3,L227+K228))</f>
        <v/>
      </c>
      <c r="K228" s="10" t="str">
        <f>IF(I228="","",ROUNDDOWN(L227*H$3*3/3650,0))</f>
        <v/>
      </c>
      <c r="L228" s="2" t="str">
        <f t="shared" si="4"/>
        <v/>
      </c>
    </row>
    <row r="229" spans="2:12" ht="15" customHeight="1" x14ac:dyDescent="0.15">
      <c r="B229" s="1" t="str">
        <f>IF(B228&gt;=B$3,"",B228+1)</f>
        <v/>
      </c>
      <c r="C229" s="2" t="str">
        <f>IF(B229="","",IF(D$3&lt;E228+D229,D$3,E228+D229))</f>
        <v/>
      </c>
      <c r="D229" s="10" t="str">
        <f>IF(B229="","",ROUNDDOWN(E228*A$3*3/3650,0))</f>
        <v/>
      </c>
      <c r="E229" s="2" t="str">
        <f>IF(B229="","",ROUNDDOWN(E228-C229+D229,0))</f>
        <v/>
      </c>
      <c r="F229" s="2"/>
      <c r="I229" s="1" t="str">
        <f>IF(I228&gt;=K$3,"",I228+1)</f>
        <v/>
      </c>
      <c r="J229" s="2" t="str">
        <f>IF(I229="","",IF(J$3&lt;L228+K229,J$3,L228+K229))</f>
        <v/>
      </c>
      <c r="K229" s="10" t="str">
        <f>IF(I229="","",ROUNDDOWN(L228*H$3*3/3650,0))</f>
        <v/>
      </c>
      <c r="L229" s="2" t="str">
        <f t="shared" si="4"/>
        <v/>
      </c>
    </row>
    <row r="230" spans="2:12" ht="15" customHeight="1" x14ac:dyDescent="0.15">
      <c r="B230" s="1" t="str">
        <f>IF(B229&gt;=B$3,"",B229+1)</f>
        <v/>
      </c>
      <c r="C230" s="2" t="str">
        <f>IF(B230="","",IF(D$3&lt;E229+D230,D$3,E229+D230))</f>
        <v/>
      </c>
      <c r="D230" s="10" t="str">
        <f>IF(B230="","",ROUNDDOWN(E229*A$3*3/3650,0))</f>
        <v/>
      </c>
      <c r="E230" s="2" t="str">
        <f>IF(B230="","",ROUNDDOWN(E229-C230+D230,0))</f>
        <v/>
      </c>
      <c r="F230" s="2"/>
      <c r="I230" s="1" t="str">
        <f>IF(I229&gt;=K$3,"",I229+1)</f>
        <v/>
      </c>
      <c r="J230" s="2" t="str">
        <f>IF(I230="","",IF(J$3&lt;L229+K230,J$3,L229+K230))</f>
        <v/>
      </c>
      <c r="K230" s="10" t="str">
        <f>IF(I230="","",ROUNDDOWN(L229*H$3*3/3650,0))</f>
        <v/>
      </c>
      <c r="L230" s="2" t="str">
        <f t="shared" si="4"/>
        <v/>
      </c>
    </row>
    <row r="231" spans="2:12" ht="15" customHeight="1" x14ac:dyDescent="0.15">
      <c r="B231" s="1" t="str">
        <f>IF(B230&gt;=B$3,"",B230+1)</f>
        <v/>
      </c>
      <c r="C231" s="2" t="str">
        <f>IF(B231="","",IF(D$3&lt;E230+D231,D$3,E230+D231))</f>
        <v/>
      </c>
      <c r="D231" s="10" t="str">
        <f>IF(B231="","",ROUNDDOWN(E230*A$3*3/3650,0))</f>
        <v/>
      </c>
      <c r="E231" s="2" t="str">
        <f>IF(B231="","",ROUNDDOWN(E230-C231+D231,0))</f>
        <v/>
      </c>
      <c r="F231" s="2"/>
      <c r="I231" s="1" t="str">
        <f>IF(I230&gt;=K$3,"",I230+1)</f>
        <v/>
      </c>
      <c r="J231" s="2" t="str">
        <f>IF(I231="","",IF(J$3&lt;L230+K231,J$3,L230+K231))</f>
        <v/>
      </c>
      <c r="K231" s="10" t="str">
        <f>IF(I231="","",ROUNDDOWN(L230*H$3*3/3650,0))</f>
        <v/>
      </c>
      <c r="L231" s="2" t="str">
        <f t="shared" si="4"/>
        <v/>
      </c>
    </row>
    <row r="232" spans="2:12" ht="15" customHeight="1" x14ac:dyDescent="0.15">
      <c r="B232" s="1" t="str">
        <f>IF(B231&gt;=B$3,"",B231+1)</f>
        <v/>
      </c>
      <c r="C232" s="2" t="str">
        <f>IF(B232="","",IF(D$3&lt;E231+D232,D$3,E231+D232))</f>
        <v/>
      </c>
      <c r="D232" s="10" t="str">
        <f>IF(B232="","",ROUNDDOWN(E231*A$3*3/3650,0))</f>
        <v/>
      </c>
      <c r="E232" s="2" t="str">
        <f>IF(B232="","",ROUNDDOWN(E231-C232+D232,0))</f>
        <v/>
      </c>
      <c r="F232" s="2"/>
      <c r="I232" s="1" t="str">
        <f>IF(I231&gt;=K$3,"",I231+1)</f>
        <v/>
      </c>
      <c r="J232" s="2" t="str">
        <f>IF(I232="","",IF(J$3&lt;L231+K232,J$3,L231+K232))</f>
        <v/>
      </c>
      <c r="K232" s="10" t="str">
        <f>IF(I232="","",ROUNDDOWN(L231*H$3*3/3650,0))</f>
        <v/>
      </c>
      <c r="L232" s="2" t="str">
        <f t="shared" si="4"/>
        <v/>
      </c>
    </row>
    <row r="233" spans="2:12" ht="15" customHeight="1" x14ac:dyDescent="0.15">
      <c r="B233" s="1" t="str">
        <f>IF(B232&gt;=B$3,"",B232+1)</f>
        <v/>
      </c>
      <c r="C233" s="2" t="str">
        <f>IF(B233="","",IF(D$3&lt;E232+D233,D$3,E232+D233))</f>
        <v/>
      </c>
      <c r="D233" s="10" t="str">
        <f>IF(B233="","",ROUNDDOWN(E232*A$3*3/3650,0))</f>
        <v/>
      </c>
      <c r="E233" s="2" t="str">
        <f>IF(B233="","",ROUNDDOWN(E232-C233+D233,0))</f>
        <v/>
      </c>
      <c r="F233" s="2"/>
      <c r="I233" s="1" t="str">
        <f>IF(I232&gt;=K$3,"",I232+1)</f>
        <v/>
      </c>
      <c r="J233" s="2" t="str">
        <f>IF(I233="","",IF(J$3&lt;L232+K233,J$3,L232+K233))</f>
        <v/>
      </c>
      <c r="K233" s="10" t="str">
        <f>IF(I233="","",ROUNDDOWN(L232*H$3*3/3650,0))</f>
        <v/>
      </c>
      <c r="L233" s="2" t="str">
        <f t="shared" si="4"/>
        <v/>
      </c>
    </row>
    <row r="234" spans="2:12" ht="15" customHeight="1" x14ac:dyDescent="0.15">
      <c r="B234" s="1" t="str">
        <f>IF(B233&gt;=B$3,"",B233+1)</f>
        <v/>
      </c>
      <c r="C234" s="2" t="str">
        <f>IF(B234="","",IF(D$3&lt;E233+D234,D$3,E233+D234))</f>
        <v/>
      </c>
      <c r="D234" s="10" t="str">
        <f>IF(B234="","",ROUNDDOWN(E233*A$3*3/3650,0))</f>
        <v/>
      </c>
      <c r="E234" s="2" t="str">
        <f>IF(B234="","",ROUNDDOWN(E233-C234+D234,0))</f>
        <v/>
      </c>
      <c r="F234" s="2"/>
      <c r="I234" s="1" t="str">
        <f>IF(I233&gt;=K$3,"",I233+1)</f>
        <v/>
      </c>
      <c r="J234" s="2" t="str">
        <f>IF(I234="","",IF(J$3&lt;L233+K234,J$3,L233+K234))</f>
        <v/>
      </c>
      <c r="K234" s="10" t="str">
        <f>IF(I234="","",ROUNDDOWN(L233*H$3*3/3650,0))</f>
        <v/>
      </c>
      <c r="L234" s="2" t="str">
        <f t="shared" si="4"/>
        <v/>
      </c>
    </row>
    <row r="235" spans="2:12" ht="15" customHeight="1" x14ac:dyDescent="0.15">
      <c r="B235" s="1" t="str">
        <f>IF(B234&gt;=B$3,"",B234+1)</f>
        <v/>
      </c>
      <c r="C235" s="2" t="str">
        <f>IF(B235="","",IF(D$3&lt;E234+D235,D$3,E234+D235))</f>
        <v/>
      </c>
      <c r="D235" s="10" t="str">
        <f>IF(B235="","",ROUNDDOWN(E234*A$3*3/3650,0))</f>
        <v/>
      </c>
      <c r="E235" s="2" t="str">
        <f>IF(B235="","",ROUNDDOWN(E234-C235+D235,0))</f>
        <v/>
      </c>
      <c r="F235" s="2"/>
      <c r="I235" s="1" t="str">
        <f>IF(I234&gt;=K$3,"",I234+1)</f>
        <v/>
      </c>
      <c r="J235" s="2" t="str">
        <f>IF(I235="","",IF(J$3&lt;L234+K235,J$3,L234+K235))</f>
        <v/>
      </c>
      <c r="K235" s="10" t="str">
        <f>IF(I235="","",ROUNDDOWN(L234*H$3*3/3650,0))</f>
        <v/>
      </c>
      <c r="L235" s="2" t="str">
        <f t="shared" si="4"/>
        <v/>
      </c>
    </row>
    <row r="236" spans="2:12" ht="15" customHeight="1" x14ac:dyDescent="0.15">
      <c r="B236" s="1" t="str">
        <f>IF(B235&gt;=B$3,"",B235+1)</f>
        <v/>
      </c>
      <c r="C236" s="2" t="str">
        <f>IF(B236="","",IF(D$3&lt;E235+D236,D$3,E235+D236))</f>
        <v/>
      </c>
      <c r="D236" s="10" t="str">
        <f>IF(B236="","",ROUNDDOWN(E235*A$3*3/3650,0))</f>
        <v/>
      </c>
      <c r="E236" s="2" t="str">
        <f>IF(B236="","",ROUNDDOWN(E235-C236+D236,0))</f>
        <v/>
      </c>
      <c r="F236" s="2"/>
      <c r="I236" s="1" t="str">
        <f>IF(I235&gt;=K$3,"",I235+1)</f>
        <v/>
      </c>
      <c r="J236" s="2" t="str">
        <f>IF(I236="","",IF(J$3&lt;L235+K236,J$3,L235+K236))</f>
        <v/>
      </c>
      <c r="K236" s="10" t="str">
        <f>IF(I236="","",ROUNDDOWN(L235*H$3*3/3650,0))</f>
        <v/>
      </c>
      <c r="L236" s="2" t="str">
        <f t="shared" si="4"/>
        <v/>
      </c>
    </row>
    <row r="237" spans="2:12" ht="15" customHeight="1" x14ac:dyDescent="0.15">
      <c r="B237" s="1" t="str">
        <f>IF(B236&gt;=B$3,"",B236+1)</f>
        <v/>
      </c>
      <c r="C237" s="2" t="str">
        <f>IF(B237="","",IF(D$3&lt;E236+D237,D$3,E236+D237))</f>
        <v/>
      </c>
      <c r="D237" s="10" t="str">
        <f>IF(B237="","",ROUNDDOWN(E236*A$3*3/3650,0))</f>
        <v/>
      </c>
      <c r="E237" s="2" t="str">
        <f>IF(B237="","",ROUNDDOWN(E236-C237+D237,0))</f>
        <v/>
      </c>
      <c r="F237" s="2"/>
      <c r="I237" s="1" t="str">
        <f>IF(I236&gt;=K$3,"",I236+1)</f>
        <v/>
      </c>
      <c r="J237" s="2" t="str">
        <f>IF(I237="","",IF(J$3&lt;L236+K237,J$3,L236+K237))</f>
        <v/>
      </c>
      <c r="K237" s="10" t="str">
        <f>IF(I237="","",ROUNDDOWN(L236*H$3*3/3650,0))</f>
        <v/>
      </c>
      <c r="L237" s="2" t="str">
        <f t="shared" si="4"/>
        <v/>
      </c>
    </row>
    <row r="238" spans="2:12" ht="15" customHeight="1" x14ac:dyDescent="0.15">
      <c r="B238" s="1" t="str">
        <f>IF(B237&gt;=B$3,"",B237+1)</f>
        <v/>
      </c>
      <c r="C238" s="2" t="str">
        <f>IF(B238="","",IF(D$3&lt;E237+D238,D$3,E237+D238))</f>
        <v/>
      </c>
      <c r="D238" s="10" t="str">
        <f>IF(B238="","",ROUNDDOWN(E237*A$3*3/3650,0))</f>
        <v/>
      </c>
      <c r="E238" s="2" t="str">
        <f>IF(B238="","",ROUNDDOWN(E237-C238+D238,0))</f>
        <v/>
      </c>
      <c r="F238" s="2"/>
      <c r="I238" s="1" t="str">
        <f>IF(I237&gt;=K$3,"",I237+1)</f>
        <v/>
      </c>
      <c r="J238" s="2" t="str">
        <f>IF(I238="","",IF(J$3&lt;L237+K238,J$3,L237+K238))</f>
        <v/>
      </c>
      <c r="K238" s="10" t="str">
        <f>IF(I238="","",ROUNDDOWN(L237*H$3*3/3650,0))</f>
        <v/>
      </c>
      <c r="L238" s="2" t="str">
        <f t="shared" si="4"/>
        <v/>
      </c>
    </row>
    <row r="239" spans="2:12" ht="15" customHeight="1" x14ac:dyDescent="0.15">
      <c r="B239" s="1" t="str">
        <f>IF(B238&gt;=B$3,"",B238+1)</f>
        <v/>
      </c>
      <c r="C239" s="2" t="str">
        <f>IF(B239="","",IF(D$3&lt;E238+D239,D$3,E238+D239))</f>
        <v/>
      </c>
      <c r="D239" s="10" t="str">
        <f>IF(B239="","",ROUNDDOWN(E238*A$3*3/3650,0))</f>
        <v/>
      </c>
      <c r="E239" s="2" t="str">
        <f>IF(B239="","",ROUNDDOWN(E238-C239+D239,0))</f>
        <v/>
      </c>
      <c r="F239" s="2"/>
      <c r="I239" s="1" t="str">
        <f>IF(I238&gt;=K$3,"",I238+1)</f>
        <v/>
      </c>
      <c r="J239" s="2" t="str">
        <f>IF(I239="","",IF(J$3&lt;L238+K239,J$3,L238+K239))</f>
        <v/>
      </c>
      <c r="K239" s="10" t="str">
        <f>IF(I239="","",ROUNDDOWN(L238*H$3*3/3650,0))</f>
        <v/>
      </c>
      <c r="L239" s="2" t="str">
        <f t="shared" si="4"/>
        <v/>
      </c>
    </row>
    <row r="240" spans="2:12" ht="15" customHeight="1" x14ac:dyDescent="0.15">
      <c r="B240" s="1" t="str">
        <f>IF(B239&gt;=B$3,"",B239+1)</f>
        <v/>
      </c>
      <c r="C240" s="2" t="str">
        <f>IF(B240="","",IF(D$3&lt;E239+D240,D$3,E239+D240))</f>
        <v/>
      </c>
      <c r="D240" s="10" t="str">
        <f>IF(B240="","",ROUNDDOWN(E239*A$3*3/3650,0))</f>
        <v/>
      </c>
      <c r="E240" s="2" t="str">
        <f>IF(B240="","",ROUNDDOWN(E239-C240+D240,0))</f>
        <v/>
      </c>
      <c r="F240" s="2"/>
      <c r="I240" s="1" t="str">
        <f>IF(I239&gt;=K$3,"",I239+1)</f>
        <v/>
      </c>
      <c r="J240" s="2" t="str">
        <f>IF(I240="","",IF(J$3&lt;L239+K240,J$3,L239+K240))</f>
        <v/>
      </c>
      <c r="K240" s="10" t="str">
        <f>IF(I240="","",ROUNDDOWN(L239*H$3*3/3650,0))</f>
        <v/>
      </c>
      <c r="L240" s="2" t="str">
        <f t="shared" si="4"/>
        <v/>
      </c>
    </row>
    <row r="241" spans="2:12" ht="15" customHeight="1" x14ac:dyDescent="0.15">
      <c r="B241" s="1" t="str">
        <f>IF(B240&gt;=B$3,"",B240+1)</f>
        <v/>
      </c>
      <c r="C241" s="2" t="str">
        <f>IF(B241="","",IF(D$3&lt;E240+D241,D$3,E240+D241))</f>
        <v/>
      </c>
      <c r="D241" s="10" t="str">
        <f>IF(B241="","",ROUNDDOWN(E240*A$3*3/3650,0))</f>
        <v/>
      </c>
      <c r="E241" s="2" t="str">
        <f>IF(B241="","",ROUNDDOWN(E240-C241+D241,0))</f>
        <v/>
      </c>
      <c r="F241" s="2"/>
      <c r="I241" s="1" t="str">
        <f>IF(I240&gt;=K$3,"",I240+1)</f>
        <v/>
      </c>
      <c r="J241" s="2" t="str">
        <f>IF(I241="","",IF(J$3&lt;L240+K241,J$3,L240+K241))</f>
        <v/>
      </c>
      <c r="K241" s="10" t="str">
        <f>IF(I241="","",ROUNDDOWN(L240*H$3*3/3650,0))</f>
        <v/>
      </c>
      <c r="L241" s="2" t="str">
        <f t="shared" si="4"/>
        <v/>
      </c>
    </row>
    <row r="242" spans="2:12" ht="15" customHeight="1" x14ac:dyDescent="0.15">
      <c r="B242" s="1" t="str">
        <f>IF(B241&gt;=B$3,"",B241+1)</f>
        <v/>
      </c>
      <c r="C242" s="2" t="str">
        <f>IF(B242="","",IF(D$3&lt;E241+D242,D$3,E241+D242))</f>
        <v/>
      </c>
      <c r="D242" s="10" t="str">
        <f>IF(B242="","",ROUNDDOWN(E241*A$3*3/3650,0))</f>
        <v/>
      </c>
      <c r="E242" s="2" t="str">
        <f>IF(B242="","",ROUNDDOWN(E241-C242+D242,0))</f>
        <v/>
      </c>
      <c r="F242" s="2"/>
      <c r="I242" s="1" t="str">
        <f>IF(I241&gt;=K$3,"",I241+1)</f>
        <v/>
      </c>
      <c r="J242" s="2" t="str">
        <f>IF(I242="","",IF(J$3&lt;L241+K242,J$3,L241+K242))</f>
        <v/>
      </c>
      <c r="K242" s="10" t="str">
        <f>IF(I242="","",ROUNDDOWN(L241*H$3*3/3650,0))</f>
        <v/>
      </c>
      <c r="L242" s="2" t="str">
        <f t="shared" si="4"/>
        <v/>
      </c>
    </row>
    <row r="243" spans="2:12" ht="15" customHeight="1" x14ac:dyDescent="0.15">
      <c r="B243" s="1" t="str">
        <f>IF(B242&gt;=B$3,"",B242+1)</f>
        <v/>
      </c>
      <c r="C243" s="2" t="str">
        <f>IF(B243="","",IF(D$3&lt;E242+D243,D$3,E242+D243))</f>
        <v/>
      </c>
      <c r="D243" s="10" t="str">
        <f>IF(B243="","",ROUNDDOWN(E242*A$3*3/3650,0))</f>
        <v/>
      </c>
      <c r="E243" s="2" t="str">
        <f>IF(B243="","",ROUNDDOWN(E242-C243+D243,0))</f>
        <v/>
      </c>
      <c r="F243" s="2"/>
      <c r="I243" s="1" t="str">
        <f>IF(I242&gt;=K$3,"",I242+1)</f>
        <v/>
      </c>
      <c r="J243" s="2" t="str">
        <f>IF(I243="","",IF(J$3&lt;L242+K243,J$3,L242+K243))</f>
        <v/>
      </c>
      <c r="K243" s="10" t="str">
        <f>IF(I243="","",ROUNDDOWN(L242*H$3*3/3650,0))</f>
        <v/>
      </c>
      <c r="L243" s="2" t="str">
        <f t="shared" si="4"/>
        <v/>
      </c>
    </row>
    <row r="244" spans="2:12" ht="15" customHeight="1" x14ac:dyDescent="0.15">
      <c r="B244" s="1" t="str">
        <f>IF(B243&gt;=B$3,"",B243+1)</f>
        <v/>
      </c>
      <c r="C244" s="2" t="str">
        <f>IF(B244="","",IF(D$3&lt;E243+D244,D$3,E243+D244))</f>
        <v/>
      </c>
      <c r="D244" s="10" t="str">
        <f>IF(B244="","",ROUNDDOWN(E243*A$3*3/3650,0))</f>
        <v/>
      </c>
      <c r="E244" s="2" t="str">
        <f>IF(B244="","",ROUNDDOWN(E243-C244+D244,0))</f>
        <v/>
      </c>
      <c r="F244" s="2"/>
      <c r="I244" s="1" t="str">
        <f>IF(I243&gt;=K$3,"",I243+1)</f>
        <v/>
      </c>
      <c r="J244" s="2" t="str">
        <f>IF(I244="","",IF(J$3&lt;L243+K244,J$3,L243+K244))</f>
        <v/>
      </c>
      <c r="K244" s="10" t="str">
        <f>IF(I244="","",ROUNDDOWN(L243*H$3*3/3650,0))</f>
        <v/>
      </c>
      <c r="L244" s="2" t="str">
        <f t="shared" si="4"/>
        <v/>
      </c>
    </row>
    <row r="245" spans="2:12" ht="15" customHeight="1" x14ac:dyDescent="0.15">
      <c r="B245" s="1" t="str">
        <f>IF(B244&gt;=B$3,"",B244+1)</f>
        <v/>
      </c>
      <c r="C245" s="2" t="str">
        <f>IF(B245="","",IF(D$3&lt;E244+D245,D$3,E244+D245))</f>
        <v/>
      </c>
      <c r="D245" s="10" t="str">
        <f>IF(B245="","",ROUNDDOWN(E244*A$3*3/3650,0))</f>
        <v/>
      </c>
      <c r="E245" s="2" t="str">
        <f>IF(B245="","",ROUNDDOWN(E244-C245+D245,0))</f>
        <v/>
      </c>
      <c r="F245" s="2"/>
      <c r="I245" s="1" t="str">
        <f>IF(I244&gt;=K$3,"",I244+1)</f>
        <v/>
      </c>
      <c r="J245" s="2" t="str">
        <f>IF(I245="","",IF(J$3&lt;L244+K245,J$3,L244+K245))</f>
        <v/>
      </c>
      <c r="K245" s="10" t="str">
        <f>IF(I245="","",ROUNDDOWN(L244*H$3*3/3650,0))</f>
        <v/>
      </c>
      <c r="L245" s="2" t="str">
        <f t="shared" si="4"/>
        <v/>
      </c>
    </row>
    <row r="246" spans="2:12" ht="15" customHeight="1" x14ac:dyDescent="0.15">
      <c r="B246" s="1" t="str">
        <f>IF(B245&gt;=B$3,"",B245+1)</f>
        <v/>
      </c>
      <c r="C246" s="2" t="str">
        <f>IF(B246="","",IF(D$3&lt;E245+D246,D$3,E245+D246))</f>
        <v/>
      </c>
      <c r="D246" s="10" t="str">
        <f>IF(B246="","",ROUNDDOWN(E245*A$3*3/3650,0))</f>
        <v/>
      </c>
      <c r="E246" s="2" t="str">
        <f>IF(B246="","",ROUNDDOWN(E245-C246+D246,0))</f>
        <v/>
      </c>
      <c r="F246" s="2"/>
      <c r="I246" s="1" t="str">
        <f>IF(I245&gt;=K$3,"",I245+1)</f>
        <v/>
      </c>
      <c r="J246" s="2" t="str">
        <f>IF(I246="","",IF(J$3&lt;L245+K246,J$3,L245+K246))</f>
        <v/>
      </c>
      <c r="K246" s="10" t="str">
        <f>IF(I246="","",ROUNDDOWN(L245*H$3*3/3650,0))</f>
        <v/>
      </c>
      <c r="L246" s="2" t="str">
        <f t="shared" si="4"/>
        <v/>
      </c>
    </row>
    <row r="247" spans="2:12" ht="15" customHeight="1" x14ac:dyDescent="0.15">
      <c r="B247" s="1" t="str">
        <f>IF(B246&gt;=B$3,"",B246+1)</f>
        <v/>
      </c>
      <c r="C247" s="2" t="str">
        <f>IF(B247="","",IF(D$3&lt;E246+D247,D$3,E246+D247))</f>
        <v/>
      </c>
      <c r="D247" s="10" t="str">
        <f>IF(B247="","",ROUNDDOWN(E246*A$3*3/3650,0))</f>
        <v/>
      </c>
      <c r="E247" s="2" t="str">
        <f>IF(B247="","",ROUNDDOWN(E246-C247+D247,0))</f>
        <v/>
      </c>
      <c r="F247" s="2"/>
      <c r="I247" s="1" t="str">
        <f>IF(I246&gt;=K$3,"",I246+1)</f>
        <v/>
      </c>
      <c r="J247" s="2" t="str">
        <f>IF(I247="","",IF(J$3&lt;L246+K247,J$3,L246+K247))</f>
        <v/>
      </c>
      <c r="K247" s="10" t="str">
        <f>IF(I247="","",ROUNDDOWN(L246*H$3*3/3650,0))</f>
        <v/>
      </c>
      <c r="L247" s="2" t="str">
        <f t="shared" si="4"/>
        <v/>
      </c>
    </row>
    <row r="248" spans="2:12" ht="15" customHeight="1" x14ac:dyDescent="0.15">
      <c r="B248" s="1" t="str">
        <f>IF(B247&gt;=B$3,"",B247+1)</f>
        <v/>
      </c>
      <c r="C248" s="2" t="str">
        <f>IF(B248="","",IF(D$3&lt;E247+D248,D$3,E247+D248))</f>
        <v/>
      </c>
      <c r="D248" s="10" t="str">
        <f>IF(B248="","",ROUNDDOWN(E247*A$3*3/3650,0))</f>
        <v/>
      </c>
      <c r="E248" s="2" t="str">
        <f>IF(B248="","",ROUNDDOWN(E247-C248+D248,0))</f>
        <v/>
      </c>
      <c r="F248" s="2"/>
      <c r="I248" s="1" t="str">
        <f>IF(I247&gt;=K$3,"",I247+1)</f>
        <v/>
      </c>
      <c r="J248" s="2" t="str">
        <f>IF(I248="","",IF(J$3&lt;L247+K248,J$3,L247+K248))</f>
        <v/>
      </c>
      <c r="K248" s="10" t="str">
        <f>IF(I248="","",ROUNDDOWN(L247*H$3*3/3650,0))</f>
        <v/>
      </c>
      <c r="L248" s="2" t="str">
        <f t="shared" si="4"/>
        <v/>
      </c>
    </row>
    <row r="249" spans="2:12" ht="15" customHeight="1" x14ac:dyDescent="0.15">
      <c r="B249" s="1" t="str">
        <f>IF(B248&gt;=B$3,"",B248+1)</f>
        <v/>
      </c>
      <c r="C249" s="2" t="str">
        <f>IF(B249="","",IF(D$3&lt;E248+D249,D$3,E248+D249))</f>
        <v/>
      </c>
      <c r="D249" s="10" t="str">
        <f>IF(B249="","",ROUNDDOWN(E248*A$3*3/3650,0))</f>
        <v/>
      </c>
      <c r="E249" s="2" t="str">
        <f>IF(B249="","",ROUNDDOWN(E248-C249+D249,0))</f>
        <v/>
      </c>
      <c r="F249" s="2"/>
      <c r="I249" s="1" t="str">
        <f>IF(I248&gt;=K$3,"",I248+1)</f>
        <v/>
      </c>
      <c r="J249" s="2" t="str">
        <f>IF(I249="","",IF(J$3&lt;L248+K249,J$3,L248+K249))</f>
        <v/>
      </c>
      <c r="K249" s="10" t="str">
        <f>IF(I249="","",ROUNDDOWN(L248*H$3*3/3650,0))</f>
        <v/>
      </c>
      <c r="L249" s="2" t="str">
        <f t="shared" si="4"/>
        <v/>
      </c>
    </row>
    <row r="250" spans="2:12" ht="15" customHeight="1" x14ac:dyDescent="0.15">
      <c r="B250" s="1" t="str">
        <f>IF(B249&gt;=B$3,"",B249+1)</f>
        <v/>
      </c>
      <c r="C250" s="2" t="str">
        <f>IF(B250="","",IF(D$3&lt;E249+D250,D$3,E249+D250))</f>
        <v/>
      </c>
      <c r="D250" s="10" t="str">
        <f>IF(B250="","",ROUNDDOWN(E249*A$3*3/3650,0))</f>
        <v/>
      </c>
      <c r="E250" s="2" t="str">
        <f>IF(B250="","",ROUNDDOWN(E249-C250+D250,0))</f>
        <v/>
      </c>
      <c r="F250" s="2"/>
      <c r="I250" s="1" t="str">
        <f>IF(I249&gt;=K$3,"",I249+1)</f>
        <v/>
      </c>
      <c r="J250" s="2" t="str">
        <f>IF(I250="","",IF(J$3&lt;L249+K250,J$3,L249+K250))</f>
        <v/>
      </c>
      <c r="K250" s="10" t="str">
        <f>IF(I250="","",ROUNDDOWN(L249*H$3*3/3650,0))</f>
        <v/>
      </c>
      <c r="L250" s="2" t="str">
        <f t="shared" si="4"/>
        <v/>
      </c>
    </row>
    <row r="251" spans="2:12" ht="15" customHeight="1" x14ac:dyDescent="0.15">
      <c r="B251" s="1" t="str">
        <f>IF(B250&gt;=B$3,"",B250+1)</f>
        <v/>
      </c>
      <c r="C251" s="2" t="str">
        <f>IF(B251="","",IF(D$3&lt;E250+D251,D$3,E250+D251))</f>
        <v/>
      </c>
      <c r="D251" s="10" t="str">
        <f>IF(B251="","",ROUNDDOWN(E250*A$3*3/3650,0))</f>
        <v/>
      </c>
      <c r="E251" s="2" t="str">
        <f>IF(B251="","",ROUNDDOWN(E250-C251+D251,0))</f>
        <v/>
      </c>
      <c r="F251" s="2"/>
      <c r="I251" s="1" t="str">
        <f>IF(I250&gt;=K$3,"",I250+1)</f>
        <v/>
      </c>
      <c r="J251" s="2" t="str">
        <f>IF(I251="","",IF(J$3&lt;L250+K251,J$3,L250+K251))</f>
        <v/>
      </c>
      <c r="K251" s="10" t="str">
        <f>IF(I251="","",ROUNDDOWN(L250*H$3*3/3650,0))</f>
        <v/>
      </c>
      <c r="L251" s="2" t="str">
        <f t="shared" si="4"/>
        <v/>
      </c>
    </row>
    <row r="252" spans="2:12" ht="15" customHeight="1" x14ac:dyDescent="0.15">
      <c r="B252" s="1" t="str">
        <f>IF(B251&gt;=B$3,"",B251+1)</f>
        <v/>
      </c>
      <c r="C252" s="2" t="str">
        <f>IF(B252="","",IF(D$3&lt;E251+D252,D$3,E251+D252))</f>
        <v/>
      </c>
      <c r="D252" s="10" t="str">
        <f>IF(B252="","",ROUNDDOWN(E251*A$3*3/3650,0))</f>
        <v/>
      </c>
      <c r="E252" s="2" t="str">
        <f>IF(B252="","",ROUNDDOWN(E251-C252+D252,0))</f>
        <v/>
      </c>
      <c r="F252" s="2"/>
      <c r="I252" s="1" t="str">
        <f>IF(I251&gt;=K$3,"",I251+1)</f>
        <v/>
      </c>
      <c r="J252" s="2" t="str">
        <f>IF(I252="","",IF(J$3&lt;L251+K252,J$3,L251+K252))</f>
        <v/>
      </c>
      <c r="K252" s="10" t="str">
        <f>IF(I252="","",ROUNDDOWN(L251*H$3*3/3650,0))</f>
        <v/>
      </c>
      <c r="L252" s="2" t="str">
        <f t="shared" si="4"/>
        <v/>
      </c>
    </row>
    <row r="253" spans="2:12" ht="15" customHeight="1" x14ac:dyDescent="0.15">
      <c r="B253" s="1" t="str">
        <f>IF(B252&gt;=B$3,"",B252+1)</f>
        <v/>
      </c>
      <c r="C253" s="2" t="str">
        <f>IF(B253="","",IF(D$3&lt;E252+D253,D$3,E252+D253))</f>
        <v/>
      </c>
      <c r="D253" s="10" t="str">
        <f>IF(B253="","",ROUNDDOWN(E252*A$3*3/3650,0))</f>
        <v/>
      </c>
      <c r="E253" s="2" t="str">
        <f>IF(B253="","",ROUNDDOWN(E252-C253+D253,0))</f>
        <v/>
      </c>
      <c r="F253" s="2"/>
      <c r="I253" s="1" t="str">
        <f>IF(I252&gt;=K$3,"",I252+1)</f>
        <v/>
      </c>
      <c r="J253" s="2" t="str">
        <f>IF(I253="","",IF(J$3&lt;L252+K253,J$3,L252+K253))</f>
        <v/>
      </c>
      <c r="K253" s="10" t="str">
        <f>IF(I253="","",ROUNDDOWN(L252*H$3*3/3650,0))</f>
        <v/>
      </c>
      <c r="L253" s="2" t="str">
        <f t="shared" si="4"/>
        <v/>
      </c>
    </row>
    <row r="254" spans="2:12" ht="15" customHeight="1" x14ac:dyDescent="0.15">
      <c r="B254" s="1" t="str">
        <f>IF(B253&gt;=B$3,"",B253+1)</f>
        <v/>
      </c>
      <c r="C254" s="2" t="str">
        <f>IF(B254="","",IF(D$3&lt;E253+D254,D$3,E253+D254))</f>
        <v/>
      </c>
      <c r="D254" s="10" t="str">
        <f>IF(B254="","",ROUNDDOWN(E253*A$3*3/3650,0))</f>
        <v/>
      </c>
      <c r="E254" s="2" t="str">
        <f>IF(B254="","",ROUNDDOWN(E253-C254+D254,0))</f>
        <v/>
      </c>
      <c r="F254" s="2"/>
      <c r="I254" s="1" t="str">
        <f>IF(I253&gt;=K$3,"",I253+1)</f>
        <v/>
      </c>
      <c r="J254" s="2" t="str">
        <f>IF(I254="","",IF(J$3&lt;L253+K254,J$3,L253+K254))</f>
        <v/>
      </c>
      <c r="K254" s="10" t="str">
        <f>IF(I254="","",ROUNDDOWN(L253*H$3*3/3650,0))</f>
        <v/>
      </c>
      <c r="L254" s="2" t="str">
        <f t="shared" si="4"/>
        <v/>
      </c>
    </row>
    <row r="255" spans="2:12" ht="15" customHeight="1" x14ac:dyDescent="0.15">
      <c r="B255" s="1" t="str">
        <f>IF(B254&gt;=B$3,"",B254+1)</f>
        <v/>
      </c>
      <c r="C255" s="2" t="str">
        <f>IF(B255="","",IF(D$3&lt;E254+D255,D$3,E254+D255))</f>
        <v/>
      </c>
      <c r="D255" s="10" t="str">
        <f>IF(B255="","",ROUNDDOWN(E254*A$3*3/3650,0))</f>
        <v/>
      </c>
      <c r="E255" s="2" t="str">
        <f>IF(B255="","",ROUNDDOWN(E254-C255+D255,0))</f>
        <v/>
      </c>
      <c r="F255" s="2"/>
      <c r="I255" s="1" t="str">
        <f>IF(I254&gt;=K$3,"",I254+1)</f>
        <v/>
      </c>
      <c r="J255" s="2" t="str">
        <f>IF(I255="","",IF(J$3&lt;L254+K255,J$3,L254+K255))</f>
        <v/>
      </c>
      <c r="K255" s="10" t="str">
        <f>IF(I255="","",ROUNDDOWN(L254*H$3*3/3650,0))</f>
        <v/>
      </c>
      <c r="L255" s="2" t="str">
        <f t="shared" si="4"/>
        <v/>
      </c>
    </row>
    <row r="256" spans="2:12" ht="15" customHeight="1" x14ac:dyDescent="0.15">
      <c r="B256" s="1" t="str">
        <f>IF(B255&gt;=B$3,"",B255+1)</f>
        <v/>
      </c>
      <c r="C256" s="2" t="str">
        <f>IF(B256="","",IF(D$3&lt;E255+D256,D$3,E255+D256))</f>
        <v/>
      </c>
      <c r="D256" s="10" t="str">
        <f>IF(B256="","",ROUNDDOWN(E255*A$3*3/3650,0))</f>
        <v/>
      </c>
      <c r="E256" s="2" t="str">
        <f>IF(B256="","",ROUNDDOWN(E255-C256+D256,0))</f>
        <v/>
      </c>
      <c r="F256" s="2"/>
      <c r="I256" s="1" t="str">
        <f>IF(I255&gt;=K$3,"",I255+1)</f>
        <v/>
      </c>
      <c r="J256" s="2" t="str">
        <f>IF(I256="","",IF(J$3&lt;L255+K256,J$3,L255+K256))</f>
        <v/>
      </c>
      <c r="K256" s="10" t="str">
        <f>IF(I256="","",ROUNDDOWN(L255*H$3*3/3650,0))</f>
        <v/>
      </c>
      <c r="L256" s="2" t="str">
        <f t="shared" si="4"/>
        <v/>
      </c>
    </row>
    <row r="257" spans="2:12" ht="15" customHeight="1" x14ac:dyDescent="0.15">
      <c r="B257" s="1" t="str">
        <f>IF(B256&gt;=B$3,"",B256+1)</f>
        <v/>
      </c>
      <c r="C257" s="2" t="str">
        <f>IF(B257="","",IF(D$3&lt;E256+D257,D$3,E256+D257))</f>
        <v/>
      </c>
      <c r="D257" s="10" t="str">
        <f>IF(B257="","",ROUNDDOWN(E256*A$3*3/3650,0))</f>
        <v/>
      </c>
      <c r="E257" s="2" t="str">
        <f>IF(B257="","",ROUNDDOWN(E256-C257+D257,0))</f>
        <v/>
      </c>
      <c r="F257" s="2"/>
      <c r="I257" s="1" t="str">
        <f>IF(I256&gt;=K$3,"",I256+1)</f>
        <v/>
      </c>
      <c r="J257" s="2" t="str">
        <f>IF(I257="","",IF(J$3&lt;L256+K257,J$3,L256+K257))</f>
        <v/>
      </c>
      <c r="K257" s="10" t="str">
        <f>IF(I257="","",ROUNDDOWN(L256*H$3*3/3650,0))</f>
        <v/>
      </c>
      <c r="L257" s="2" t="str">
        <f t="shared" si="4"/>
        <v/>
      </c>
    </row>
    <row r="258" spans="2:12" ht="15" customHeight="1" x14ac:dyDescent="0.15">
      <c r="B258" s="1" t="str">
        <f>IF(B257&gt;=B$3,"",B257+1)</f>
        <v/>
      </c>
      <c r="C258" s="2" t="str">
        <f>IF(B258="","",IF(D$3&lt;E257+D258,D$3,E257+D258))</f>
        <v/>
      </c>
      <c r="D258" s="10" t="str">
        <f>IF(B258="","",ROUNDDOWN(E257*A$3*3/3650,0))</f>
        <v/>
      </c>
      <c r="E258" s="2" t="str">
        <f>IF(B258="","",ROUNDDOWN(E257-C258+D258,0))</f>
        <v/>
      </c>
      <c r="F258" s="2"/>
      <c r="I258" s="1" t="str">
        <f>IF(I257&gt;=K$3,"",I257+1)</f>
        <v/>
      </c>
      <c r="J258" s="2" t="str">
        <f>IF(I258="","",IF(J$3&lt;L257+K258,J$3,L257+K258))</f>
        <v/>
      </c>
      <c r="K258" s="10" t="str">
        <f>IF(I258="","",ROUNDDOWN(L257*H$3*3/3650,0))</f>
        <v/>
      </c>
      <c r="L258" s="2" t="str">
        <f t="shared" si="4"/>
        <v/>
      </c>
    </row>
    <row r="259" spans="2:12" ht="15" customHeight="1" x14ac:dyDescent="0.15">
      <c r="B259" s="1" t="str">
        <f>IF(B258&gt;=B$3,"",B258+1)</f>
        <v/>
      </c>
      <c r="C259" s="2" t="str">
        <f>IF(B259="","",IF(D$3&lt;E258+D259,D$3,E258+D259))</f>
        <v/>
      </c>
      <c r="D259" s="10" t="str">
        <f>IF(B259="","",ROUNDDOWN(E258*A$3*3/3650,0))</f>
        <v/>
      </c>
      <c r="E259" s="2" t="str">
        <f>IF(B259="","",ROUNDDOWN(E258-C259+D259,0))</f>
        <v/>
      </c>
      <c r="F259" s="2"/>
      <c r="I259" s="1" t="str">
        <f>IF(I258&gt;=K$3,"",I258+1)</f>
        <v/>
      </c>
      <c r="J259" s="2" t="str">
        <f>IF(I259="","",IF(J$3&lt;L258+K259,J$3,L258+K259))</f>
        <v/>
      </c>
      <c r="K259" s="10" t="str">
        <f>IF(I259="","",ROUNDDOWN(L258*H$3*3/3650,0))</f>
        <v/>
      </c>
      <c r="L259" s="2" t="str">
        <f t="shared" si="4"/>
        <v/>
      </c>
    </row>
    <row r="260" spans="2:12" ht="15" customHeight="1" x14ac:dyDescent="0.15">
      <c r="B260" s="1" t="str">
        <f>IF(B259&gt;=B$3,"",B259+1)</f>
        <v/>
      </c>
      <c r="C260" s="2" t="str">
        <f>IF(B260="","",IF(D$3&lt;E259+D260,D$3,E259+D260))</f>
        <v/>
      </c>
      <c r="D260" s="10" t="str">
        <f>IF(B260="","",ROUNDDOWN(E259*A$3*3/3650,0))</f>
        <v/>
      </c>
      <c r="E260" s="2" t="str">
        <f>IF(B260="","",ROUNDDOWN(E259-C260+D260,0))</f>
        <v/>
      </c>
      <c r="F260" s="2"/>
      <c r="I260" s="1" t="str">
        <f>IF(I259&gt;=K$3,"",I259+1)</f>
        <v/>
      </c>
      <c r="J260" s="2" t="str">
        <f>IF(I260="","",IF(J$3&lt;L259+K260,J$3,L259+K260))</f>
        <v/>
      </c>
      <c r="K260" s="10" t="str">
        <f>IF(I260="","",ROUNDDOWN(L259*H$3*3/3650,0))</f>
        <v/>
      </c>
      <c r="L260" s="2" t="str">
        <f t="shared" si="4"/>
        <v/>
      </c>
    </row>
    <row r="261" spans="2:12" ht="15" customHeight="1" x14ac:dyDescent="0.15">
      <c r="B261" s="1" t="str">
        <f>IF(B260&gt;=B$3,"",B260+1)</f>
        <v/>
      </c>
      <c r="C261" s="2" t="str">
        <f>IF(B261="","",IF(D$3&lt;E260+D261,D$3,E260+D261))</f>
        <v/>
      </c>
      <c r="D261" s="10" t="str">
        <f>IF(B261="","",ROUNDDOWN(E260*A$3*3/3650,0))</f>
        <v/>
      </c>
      <c r="E261" s="2" t="str">
        <f>IF(B261="","",ROUNDDOWN(E260-C261+D261,0))</f>
        <v/>
      </c>
      <c r="F261" s="2"/>
      <c r="I261" s="1" t="str">
        <f>IF(I260&gt;=K$3,"",I260+1)</f>
        <v/>
      </c>
      <c r="J261" s="2" t="str">
        <f>IF(I261="","",IF(J$3&lt;L260+K261,J$3,L260+K261))</f>
        <v/>
      </c>
      <c r="K261" s="10" t="str">
        <f>IF(I261="","",ROUNDDOWN(L260*H$3*3/3650,0))</f>
        <v/>
      </c>
      <c r="L261" s="2" t="str">
        <f t="shared" si="4"/>
        <v/>
      </c>
    </row>
    <row r="262" spans="2:12" ht="15" customHeight="1" x14ac:dyDescent="0.15">
      <c r="B262" s="1" t="str">
        <f>IF(B261&gt;=B$3,"",B261+1)</f>
        <v/>
      </c>
      <c r="C262" s="2" t="str">
        <f>IF(B262="","",IF(D$3&lt;E261+D262,D$3,E261+D262))</f>
        <v/>
      </c>
      <c r="D262" s="10" t="str">
        <f>IF(B262="","",ROUNDDOWN(E261*A$3*3/3650,0))</f>
        <v/>
      </c>
      <c r="E262" s="2" t="str">
        <f>IF(B262="","",ROUNDDOWN(E261-C262+D262,0))</f>
        <v/>
      </c>
      <c r="F262" s="2"/>
      <c r="I262" s="1" t="str">
        <f>IF(I261&gt;=K$3,"",I261+1)</f>
        <v/>
      </c>
      <c r="J262" s="2" t="str">
        <f>IF(I262="","",IF(J$3&lt;L261+K262,J$3,L261+K262))</f>
        <v/>
      </c>
      <c r="K262" s="10" t="str">
        <f>IF(I262="","",ROUNDDOWN(L261*H$3*3/3650,0))</f>
        <v/>
      </c>
      <c r="L262" s="2" t="str">
        <f t="shared" si="4"/>
        <v/>
      </c>
    </row>
    <row r="263" spans="2:12" ht="15" customHeight="1" x14ac:dyDescent="0.15">
      <c r="B263" s="1" t="str">
        <f>IF(B262&gt;=B$3,"",B262+1)</f>
        <v/>
      </c>
      <c r="C263" s="2" t="str">
        <f>IF(B263="","",IF(D$3&lt;E262+D263,D$3,E262+D263))</f>
        <v/>
      </c>
      <c r="D263" s="10" t="str">
        <f>IF(B263="","",ROUNDDOWN(E262*A$3*3/3650,0))</f>
        <v/>
      </c>
      <c r="E263" s="2" t="str">
        <f>IF(B263="","",ROUNDDOWN(E262-C263+D263,0))</f>
        <v/>
      </c>
      <c r="F263" s="2"/>
      <c r="I263" s="1" t="str">
        <f>IF(I262&gt;=K$3,"",I262+1)</f>
        <v/>
      </c>
      <c r="J263" s="2" t="str">
        <f>IF(I263="","",IF(J$3&lt;L262+K263,J$3,L262+K263))</f>
        <v/>
      </c>
      <c r="K263" s="10" t="str">
        <f>IF(I263="","",ROUNDDOWN(L262*H$3*3/3650,0))</f>
        <v/>
      </c>
      <c r="L263" s="2" t="str">
        <f t="shared" si="4"/>
        <v/>
      </c>
    </row>
    <row r="264" spans="2:12" ht="15" customHeight="1" x14ac:dyDescent="0.15">
      <c r="B264" s="1" t="str">
        <f>IF(B263&gt;=B$3,"",B263+1)</f>
        <v/>
      </c>
      <c r="C264" s="2" t="str">
        <f>IF(B264="","",IF(D$3&lt;E263+D264,D$3,E263+D264))</f>
        <v/>
      </c>
      <c r="D264" s="10" t="str">
        <f>IF(B264="","",ROUNDDOWN(E263*A$3*3/3650,0))</f>
        <v/>
      </c>
      <c r="E264" s="2" t="str">
        <f>IF(B264="","",ROUNDDOWN(E263-C264+D264,0))</f>
        <v/>
      </c>
      <c r="F264" s="2"/>
      <c r="I264" s="1" t="str">
        <f>IF(I263&gt;=K$3,"",I263+1)</f>
        <v/>
      </c>
      <c r="J264" s="2" t="str">
        <f>IF(I264="","",IF(J$3&lt;L263+K264,J$3,L263+K264))</f>
        <v/>
      </c>
      <c r="K264" s="10" t="str">
        <f>IF(I264="","",ROUNDDOWN(L263*H$3*3/3650,0))</f>
        <v/>
      </c>
      <c r="L264" s="2" t="str">
        <f t="shared" ref="L264:L327" si="5">IF(I264="","",ROUNDDOWN(L263-J264+K264,0))</f>
        <v/>
      </c>
    </row>
    <row r="265" spans="2:12" ht="15" customHeight="1" x14ac:dyDescent="0.15">
      <c r="B265" s="1" t="str">
        <f>IF(B264&gt;=B$3,"",B264+1)</f>
        <v/>
      </c>
      <c r="C265" s="2" t="str">
        <f>IF(B265="","",IF(D$3&lt;E264+D265,D$3,E264+D265))</f>
        <v/>
      </c>
      <c r="D265" s="10" t="str">
        <f>IF(B265="","",ROUNDDOWN(E264*A$3*3/3650,0))</f>
        <v/>
      </c>
      <c r="E265" s="2" t="str">
        <f>IF(B265="","",ROUNDDOWN(E264-C265+D265,0))</f>
        <v/>
      </c>
      <c r="F265" s="2"/>
      <c r="I265" s="1" t="str">
        <f>IF(I264&gt;=K$3,"",I264+1)</f>
        <v/>
      </c>
      <c r="J265" s="2" t="str">
        <f>IF(I265="","",IF(J$3&lt;L264+K265,J$3,L264+K265))</f>
        <v/>
      </c>
      <c r="K265" s="10" t="str">
        <f>IF(I265="","",ROUNDDOWN(L264*H$3*3/3650,0))</f>
        <v/>
      </c>
      <c r="L265" s="2" t="str">
        <f t="shared" si="5"/>
        <v/>
      </c>
    </row>
    <row r="266" spans="2:12" ht="15" customHeight="1" x14ac:dyDescent="0.15">
      <c r="B266" s="1" t="str">
        <f>IF(B265&gt;=B$3,"",B265+1)</f>
        <v/>
      </c>
      <c r="C266" s="2" t="str">
        <f>IF(B266="","",IF(D$3&lt;E265+D266,D$3,E265+D266))</f>
        <v/>
      </c>
      <c r="D266" s="10" t="str">
        <f>IF(B266="","",ROUNDDOWN(E265*A$3*3/3650,0))</f>
        <v/>
      </c>
      <c r="E266" s="2" t="str">
        <f>IF(B266="","",ROUNDDOWN(E265-C266+D266,0))</f>
        <v/>
      </c>
      <c r="F266" s="2"/>
      <c r="I266" s="1" t="str">
        <f>IF(I265&gt;=K$3,"",I265+1)</f>
        <v/>
      </c>
      <c r="J266" s="2" t="str">
        <f>IF(I266="","",IF(J$3&lt;L265+K266,J$3,L265+K266))</f>
        <v/>
      </c>
      <c r="K266" s="10" t="str">
        <f>IF(I266="","",ROUNDDOWN(L265*H$3*3/3650,0))</f>
        <v/>
      </c>
      <c r="L266" s="2" t="str">
        <f t="shared" si="5"/>
        <v/>
      </c>
    </row>
    <row r="267" spans="2:12" ht="15" customHeight="1" x14ac:dyDescent="0.15">
      <c r="B267" s="1" t="str">
        <f>IF(B266&gt;=B$3,"",B266+1)</f>
        <v/>
      </c>
      <c r="C267" s="2" t="str">
        <f>IF(B267="","",IF(D$3&lt;E266+D267,D$3,E266+D267))</f>
        <v/>
      </c>
      <c r="D267" s="10" t="str">
        <f>IF(B267="","",ROUNDDOWN(E266*A$3*3/3650,0))</f>
        <v/>
      </c>
      <c r="E267" s="2" t="str">
        <f>IF(B267="","",ROUNDDOWN(E266-C267+D267,0))</f>
        <v/>
      </c>
      <c r="F267" s="2"/>
      <c r="I267" s="1" t="str">
        <f>IF(I266&gt;=K$3,"",I266+1)</f>
        <v/>
      </c>
      <c r="J267" s="2" t="str">
        <f>IF(I267="","",IF(J$3&lt;L266+K267,J$3,L266+K267))</f>
        <v/>
      </c>
      <c r="K267" s="10" t="str">
        <f>IF(I267="","",ROUNDDOWN(L266*H$3*3/3650,0))</f>
        <v/>
      </c>
      <c r="L267" s="2" t="str">
        <f t="shared" si="5"/>
        <v/>
      </c>
    </row>
    <row r="268" spans="2:12" ht="15" customHeight="1" x14ac:dyDescent="0.15">
      <c r="B268" s="1" t="str">
        <f>IF(B267&gt;=B$3,"",B267+1)</f>
        <v/>
      </c>
      <c r="C268" s="2" t="str">
        <f>IF(B268="","",IF(D$3&lt;E267+D268,D$3,E267+D268))</f>
        <v/>
      </c>
      <c r="D268" s="10" t="str">
        <f>IF(B268="","",ROUNDDOWN(E267*A$3*3/3650,0))</f>
        <v/>
      </c>
      <c r="E268" s="2" t="str">
        <f>IF(B268="","",ROUNDDOWN(E267-C268+D268,0))</f>
        <v/>
      </c>
      <c r="F268" s="2"/>
      <c r="I268" s="1" t="str">
        <f>IF(I267&gt;=K$3,"",I267+1)</f>
        <v/>
      </c>
      <c r="J268" s="2" t="str">
        <f>IF(I268="","",IF(J$3&lt;L267+K268,J$3,L267+K268))</f>
        <v/>
      </c>
      <c r="K268" s="10" t="str">
        <f>IF(I268="","",ROUNDDOWN(L267*H$3*3/3650,0))</f>
        <v/>
      </c>
      <c r="L268" s="2" t="str">
        <f t="shared" si="5"/>
        <v/>
      </c>
    </row>
    <row r="269" spans="2:12" ht="15" customHeight="1" x14ac:dyDescent="0.15">
      <c r="B269" s="1" t="str">
        <f>IF(B268&gt;=B$3,"",B268+1)</f>
        <v/>
      </c>
      <c r="C269" s="2" t="str">
        <f>IF(B269="","",IF(D$3&lt;E268+D269,D$3,E268+D269))</f>
        <v/>
      </c>
      <c r="D269" s="10" t="str">
        <f>IF(B269="","",ROUNDDOWN(E268*A$3*3/3650,0))</f>
        <v/>
      </c>
      <c r="E269" s="2" t="str">
        <f>IF(B269="","",ROUNDDOWN(E268-C269+D269,0))</f>
        <v/>
      </c>
      <c r="F269" s="2"/>
      <c r="I269" s="1" t="str">
        <f>IF(I268&gt;=K$3,"",I268+1)</f>
        <v/>
      </c>
      <c r="J269" s="2" t="str">
        <f>IF(I269="","",IF(J$3&lt;L268+K269,J$3,L268+K269))</f>
        <v/>
      </c>
      <c r="K269" s="10" t="str">
        <f>IF(I269="","",ROUNDDOWN(L268*H$3*3/3650,0))</f>
        <v/>
      </c>
      <c r="L269" s="2" t="str">
        <f t="shared" si="5"/>
        <v/>
      </c>
    </row>
    <row r="270" spans="2:12" ht="15" customHeight="1" x14ac:dyDescent="0.15">
      <c r="B270" s="1" t="str">
        <f>IF(B269&gt;=B$3,"",B269+1)</f>
        <v/>
      </c>
      <c r="C270" s="2" t="str">
        <f>IF(B270="","",IF(D$3&lt;E269+D270,D$3,E269+D270))</f>
        <v/>
      </c>
      <c r="D270" s="10" t="str">
        <f>IF(B270="","",ROUNDDOWN(E269*A$3*3/3650,0))</f>
        <v/>
      </c>
      <c r="E270" s="2" t="str">
        <f>IF(B270="","",ROUNDDOWN(E269-C270+D270,0))</f>
        <v/>
      </c>
      <c r="F270" s="2"/>
      <c r="I270" s="1" t="str">
        <f>IF(I269&gt;=K$3,"",I269+1)</f>
        <v/>
      </c>
      <c r="J270" s="2" t="str">
        <f>IF(I270="","",IF(J$3&lt;L269+K270,J$3,L269+K270))</f>
        <v/>
      </c>
      <c r="K270" s="10" t="str">
        <f>IF(I270="","",ROUNDDOWN(L269*H$3*3/3650,0))</f>
        <v/>
      </c>
      <c r="L270" s="2" t="str">
        <f t="shared" si="5"/>
        <v/>
      </c>
    </row>
    <row r="271" spans="2:12" ht="15" customHeight="1" x14ac:dyDescent="0.15">
      <c r="B271" s="1" t="str">
        <f>IF(B270&gt;=B$3,"",B270+1)</f>
        <v/>
      </c>
      <c r="C271" s="2" t="str">
        <f>IF(B271="","",IF(D$3&lt;E270+D271,D$3,E270+D271))</f>
        <v/>
      </c>
      <c r="D271" s="10" t="str">
        <f>IF(B271="","",ROUNDDOWN(E270*A$3*3/3650,0))</f>
        <v/>
      </c>
      <c r="E271" s="2" t="str">
        <f>IF(B271="","",ROUNDDOWN(E270-C271+D271,0))</f>
        <v/>
      </c>
      <c r="F271" s="2"/>
      <c r="I271" s="1" t="str">
        <f>IF(I270&gt;=K$3,"",I270+1)</f>
        <v/>
      </c>
      <c r="J271" s="2" t="str">
        <f>IF(I271="","",IF(J$3&lt;L270+K271,J$3,L270+K271))</f>
        <v/>
      </c>
      <c r="K271" s="10" t="str">
        <f>IF(I271="","",ROUNDDOWN(L270*H$3*3/3650,0))</f>
        <v/>
      </c>
      <c r="L271" s="2" t="str">
        <f t="shared" si="5"/>
        <v/>
      </c>
    </row>
    <row r="272" spans="2:12" ht="15" customHeight="1" x14ac:dyDescent="0.15">
      <c r="B272" s="1" t="str">
        <f>IF(B271&gt;=B$3,"",B271+1)</f>
        <v/>
      </c>
      <c r="C272" s="2" t="str">
        <f>IF(B272="","",IF(D$3&lt;E271+D272,D$3,E271+D272))</f>
        <v/>
      </c>
      <c r="D272" s="10" t="str">
        <f>IF(B272="","",ROUNDDOWN(E271*A$3*3/3650,0))</f>
        <v/>
      </c>
      <c r="E272" s="2" t="str">
        <f>IF(B272="","",ROUNDDOWN(E271-C272+D272,0))</f>
        <v/>
      </c>
      <c r="F272" s="2"/>
      <c r="I272" s="1" t="str">
        <f>IF(I271&gt;=K$3,"",I271+1)</f>
        <v/>
      </c>
      <c r="J272" s="2" t="str">
        <f>IF(I272="","",IF(J$3&lt;L271+K272,J$3,L271+K272))</f>
        <v/>
      </c>
      <c r="K272" s="10" t="str">
        <f>IF(I272="","",ROUNDDOWN(L271*H$3*3/3650,0))</f>
        <v/>
      </c>
      <c r="L272" s="2" t="str">
        <f t="shared" si="5"/>
        <v/>
      </c>
    </row>
    <row r="273" spans="2:12" ht="15" customHeight="1" x14ac:dyDescent="0.15">
      <c r="B273" s="1" t="str">
        <f>IF(B272&gt;=B$3,"",B272+1)</f>
        <v/>
      </c>
      <c r="C273" s="2" t="str">
        <f>IF(B273="","",IF(D$3&lt;E272+D273,D$3,E272+D273))</f>
        <v/>
      </c>
      <c r="D273" s="10" t="str">
        <f>IF(B273="","",ROUNDDOWN(E272*A$3*3/3650,0))</f>
        <v/>
      </c>
      <c r="E273" s="2" t="str">
        <f>IF(B273="","",ROUNDDOWN(E272-C273+D273,0))</f>
        <v/>
      </c>
      <c r="F273" s="2"/>
      <c r="I273" s="1" t="str">
        <f>IF(I272&gt;=K$3,"",I272+1)</f>
        <v/>
      </c>
      <c r="J273" s="2" t="str">
        <f>IF(I273="","",IF(J$3&lt;L272+K273,J$3,L272+K273))</f>
        <v/>
      </c>
      <c r="K273" s="10" t="str">
        <f>IF(I273="","",ROUNDDOWN(L272*H$3*3/3650,0))</f>
        <v/>
      </c>
      <c r="L273" s="2" t="str">
        <f t="shared" si="5"/>
        <v/>
      </c>
    </row>
    <row r="274" spans="2:12" ht="15" customHeight="1" x14ac:dyDescent="0.15">
      <c r="B274" s="1" t="str">
        <f>IF(B273&gt;=B$3,"",B273+1)</f>
        <v/>
      </c>
      <c r="C274" s="2" t="str">
        <f>IF(B274="","",IF(D$3&lt;E273+D274,D$3,E273+D274))</f>
        <v/>
      </c>
      <c r="D274" s="10" t="str">
        <f>IF(B274="","",ROUNDDOWN(E273*A$3*3/3650,0))</f>
        <v/>
      </c>
      <c r="E274" s="2" t="str">
        <f>IF(B274="","",ROUNDDOWN(E273-C274+D274,0))</f>
        <v/>
      </c>
      <c r="F274" s="2"/>
      <c r="I274" s="1" t="str">
        <f>IF(I273&gt;=K$3,"",I273+1)</f>
        <v/>
      </c>
      <c r="J274" s="2" t="str">
        <f>IF(I274="","",IF(J$3&lt;L273+K274,J$3,L273+K274))</f>
        <v/>
      </c>
      <c r="K274" s="10" t="str">
        <f>IF(I274="","",ROUNDDOWN(L273*H$3*3/3650,0))</f>
        <v/>
      </c>
      <c r="L274" s="2" t="str">
        <f t="shared" si="5"/>
        <v/>
      </c>
    </row>
    <row r="275" spans="2:12" ht="15" customHeight="1" x14ac:dyDescent="0.15">
      <c r="B275" s="1" t="str">
        <f>IF(B274&gt;=B$3,"",B274+1)</f>
        <v/>
      </c>
      <c r="C275" s="2" t="str">
        <f>IF(B275="","",IF(D$3&lt;E274+D275,D$3,E274+D275))</f>
        <v/>
      </c>
      <c r="D275" s="10" t="str">
        <f>IF(B275="","",ROUNDDOWN(E274*A$3*3/3650,0))</f>
        <v/>
      </c>
      <c r="E275" s="2" t="str">
        <f>IF(B275="","",ROUNDDOWN(E274-C275+D275,0))</f>
        <v/>
      </c>
      <c r="F275" s="2"/>
      <c r="I275" s="1" t="str">
        <f>IF(I274&gt;=K$3,"",I274+1)</f>
        <v/>
      </c>
      <c r="J275" s="2" t="str">
        <f>IF(I275="","",IF(J$3&lt;L274+K275,J$3,L274+K275))</f>
        <v/>
      </c>
      <c r="K275" s="10" t="str">
        <f>IF(I275="","",ROUNDDOWN(L274*H$3*3/3650,0))</f>
        <v/>
      </c>
      <c r="L275" s="2" t="str">
        <f t="shared" si="5"/>
        <v/>
      </c>
    </row>
    <row r="276" spans="2:12" ht="15" customHeight="1" x14ac:dyDescent="0.15">
      <c r="B276" s="1" t="str">
        <f>IF(B275&gt;=B$3,"",B275+1)</f>
        <v/>
      </c>
      <c r="C276" s="2" t="str">
        <f>IF(B276="","",IF(D$3&lt;E275+D276,D$3,E275+D276))</f>
        <v/>
      </c>
      <c r="D276" s="10" t="str">
        <f>IF(B276="","",ROUNDDOWN(E275*A$3*3/3650,0))</f>
        <v/>
      </c>
      <c r="E276" s="2" t="str">
        <f>IF(B276="","",ROUNDDOWN(E275-C276+D276,0))</f>
        <v/>
      </c>
      <c r="F276" s="2"/>
      <c r="I276" s="1" t="str">
        <f>IF(I275&gt;=K$3,"",I275+1)</f>
        <v/>
      </c>
      <c r="J276" s="2" t="str">
        <f>IF(I276="","",IF(J$3&lt;L275+K276,J$3,L275+K276))</f>
        <v/>
      </c>
      <c r="K276" s="10" t="str">
        <f>IF(I276="","",ROUNDDOWN(L275*H$3*3/3650,0))</f>
        <v/>
      </c>
      <c r="L276" s="2" t="str">
        <f t="shared" si="5"/>
        <v/>
      </c>
    </row>
    <row r="277" spans="2:12" ht="15" customHeight="1" x14ac:dyDescent="0.15">
      <c r="B277" s="1" t="str">
        <f>IF(B276&gt;=B$3,"",B276+1)</f>
        <v/>
      </c>
      <c r="C277" s="2" t="str">
        <f>IF(B277="","",IF(D$3&lt;E276+D277,D$3,E276+D277))</f>
        <v/>
      </c>
      <c r="D277" s="10" t="str">
        <f>IF(B277="","",ROUNDDOWN(E276*A$3*3/3650,0))</f>
        <v/>
      </c>
      <c r="E277" s="2" t="str">
        <f>IF(B277="","",ROUNDDOWN(E276-C277+D277,0))</f>
        <v/>
      </c>
      <c r="F277" s="2"/>
      <c r="I277" s="1" t="str">
        <f>IF(I276&gt;=K$3,"",I276+1)</f>
        <v/>
      </c>
      <c r="J277" s="2" t="str">
        <f>IF(I277="","",IF(J$3&lt;L276+K277,J$3,L276+K277))</f>
        <v/>
      </c>
      <c r="K277" s="10" t="str">
        <f>IF(I277="","",ROUNDDOWN(L276*H$3*3/3650,0))</f>
        <v/>
      </c>
      <c r="L277" s="2" t="str">
        <f t="shared" si="5"/>
        <v/>
      </c>
    </row>
    <row r="278" spans="2:12" ht="15" customHeight="1" x14ac:dyDescent="0.15">
      <c r="B278" s="1" t="str">
        <f>IF(B277&gt;=B$3,"",B277+1)</f>
        <v/>
      </c>
      <c r="C278" s="2" t="str">
        <f>IF(B278="","",IF(D$3&lt;E277+D278,D$3,E277+D278))</f>
        <v/>
      </c>
      <c r="D278" s="10" t="str">
        <f>IF(B278="","",ROUNDDOWN(E277*A$3*3/3650,0))</f>
        <v/>
      </c>
      <c r="E278" s="2" t="str">
        <f>IF(B278="","",ROUNDDOWN(E277-C278+D278,0))</f>
        <v/>
      </c>
      <c r="F278" s="2"/>
      <c r="I278" s="1" t="str">
        <f>IF(I277&gt;=K$3,"",I277+1)</f>
        <v/>
      </c>
      <c r="J278" s="2" t="str">
        <f>IF(I278="","",IF(J$3&lt;L277+K278,J$3,L277+K278))</f>
        <v/>
      </c>
      <c r="K278" s="10" t="str">
        <f>IF(I278="","",ROUNDDOWN(L277*H$3*3/3650,0))</f>
        <v/>
      </c>
      <c r="L278" s="2" t="str">
        <f t="shared" si="5"/>
        <v/>
      </c>
    </row>
    <row r="279" spans="2:12" ht="15" customHeight="1" x14ac:dyDescent="0.15">
      <c r="B279" s="1" t="str">
        <f>IF(B278&gt;=B$3,"",B278+1)</f>
        <v/>
      </c>
      <c r="C279" s="2" t="str">
        <f>IF(B279="","",IF(D$3&lt;E278+D279,D$3,E278+D279))</f>
        <v/>
      </c>
      <c r="D279" s="10" t="str">
        <f>IF(B279="","",ROUNDDOWN(E278*A$3*3/3650,0))</f>
        <v/>
      </c>
      <c r="E279" s="2" t="str">
        <f>IF(B279="","",ROUNDDOWN(E278-C279+D279,0))</f>
        <v/>
      </c>
      <c r="F279" s="2"/>
      <c r="I279" s="1" t="str">
        <f>IF(I278&gt;=K$3,"",I278+1)</f>
        <v/>
      </c>
      <c r="J279" s="2" t="str">
        <f>IF(I279="","",IF(J$3&lt;L278+K279,J$3,L278+K279))</f>
        <v/>
      </c>
      <c r="K279" s="10" t="str">
        <f>IF(I279="","",ROUNDDOWN(L278*H$3*3/3650,0))</f>
        <v/>
      </c>
      <c r="L279" s="2" t="str">
        <f t="shared" si="5"/>
        <v/>
      </c>
    </row>
    <row r="280" spans="2:12" ht="15" customHeight="1" x14ac:dyDescent="0.15">
      <c r="B280" s="1" t="str">
        <f>IF(B279&gt;=B$3,"",B279+1)</f>
        <v/>
      </c>
      <c r="C280" s="2" t="str">
        <f>IF(B280="","",IF(D$3&lt;E279+D280,D$3,E279+D280))</f>
        <v/>
      </c>
      <c r="D280" s="10" t="str">
        <f>IF(B280="","",ROUNDDOWN(E279*A$3*3/3650,0))</f>
        <v/>
      </c>
      <c r="E280" s="2" t="str">
        <f>IF(B280="","",ROUNDDOWN(E279-C280+D280,0))</f>
        <v/>
      </c>
      <c r="F280" s="2"/>
      <c r="I280" s="1" t="str">
        <f>IF(I279&gt;=K$3,"",I279+1)</f>
        <v/>
      </c>
      <c r="J280" s="2" t="str">
        <f>IF(I280="","",IF(J$3&lt;L279+K280,J$3,L279+K280))</f>
        <v/>
      </c>
      <c r="K280" s="10" t="str">
        <f>IF(I280="","",ROUNDDOWN(L279*H$3*3/3650,0))</f>
        <v/>
      </c>
      <c r="L280" s="2" t="str">
        <f t="shared" si="5"/>
        <v/>
      </c>
    </row>
    <row r="281" spans="2:12" ht="15" customHeight="1" x14ac:dyDescent="0.15">
      <c r="B281" s="1" t="str">
        <f>IF(B280&gt;=B$3,"",B280+1)</f>
        <v/>
      </c>
      <c r="C281" s="2" t="str">
        <f>IF(B281="","",IF(D$3&lt;E280+D281,D$3,E280+D281))</f>
        <v/>
      </c>
      <c r="D281" s="10" t="str">
        <f>IF(B281="","",ROUNDDOWN(E280*A$3*3/3650,0))</f>
        <v/>
      </c>
      <c r="E281" s="2" t="str">
        <f>IF(B281="","",ROUNDDOWN(E280-C281+D281,0))</f>
        <v/>
      </c>
      <c r="F281" s="2"/>
      <c r="I281" s="1" t="str">
        <f>IF(I280&gt;=K$3,"",I280+1)</f>
        <v/>
      </c>
      <c r="J281" s="2" t="str">
        <f>IF(I281="","",IF(J$3&lt;L280+K281,J$3,L280+K281))</f>
        <v/>
      </c>
      <c r="K281" s="10" t="str">
        <f>IF(I281="","",ROUNDDOWN(L280*H$3*3/3650,0))</f>
        <v/>
      </c>
      <c r="L281" s="2" t="str">
        <f t="shared" si="5"/>
        <v/>
      </c>
    </row>
    <row r="282" spans="2:12" ht="15" customHeight="1" x14ac:dyDescent="0.15">
      <c r="B282" s="1" t="str">
        <f>IF(B281&gt;=B$3,"",B281+1)</f>
        <v/>
      </c>
      <c r="C282" s="2" t="str">
        <f>IF(B282="","",IF(D$3&lt;E281+D282,D$3,E281+D282))</f>
        <v/>
      </c>
      <c r="D282" s="10" t="str">
        <f>IF(B282="","",ROUNDDOWN(E281*A$3*3/3650,0))</f>
        <v/>
      </c>
      <c r="E282" s="2" t="str">
        <f>IF(B282="","",ROUNDDOWN(E281-C282+D282,0))</f>
        <v/>
      </c>
      <c r="F282" s="2"/>
      <c r="I282" s="1" t="str">
        <f>IF(I281&gt;=K$3,"",I281+1)</f>
        <v/>
      </c>
      <c r="J282" s="2" t="str">
        <f>IF(I282="","",IF(J$3&lt;L281+K282,J$3,L281+K282))</f>
        <v/>
      </c>
      <c r="K282" s="10" t="str">
        <f>IF(I282="","",ROUNDDOWN(L281*H$3*3/3650,0))</f>
        <v/>
      </c>
      <c r="L282" s="2" t="str">
        <f t="shared" si="5"/>
        <v/>
      </c>
    </row>
    <row r="283" spans="2:12" ht="15" customHeight="1" x14ac:dyDescent="0.15">
      <c r="B283" s="1" t="str">
        <f>IF(B282&gt;=B$3,"",B282+1)</f>
        <v/>
      </c>
      <c r="C283" s="2" t="str">
        <f>IF(B283="","",IF(D$3&lt;E282+D283,D$3,E282+D283))</f>
        <v/>
      </c>
      <c r="D283" s="10" t="str">
        <f>IF(B283="","",ROUNDDOWN(E282*A$3*3/3650,0))</f>
        <v/>
      </c>
      <c r="E283" s="2" t="str">
        <f>IF(B283="","",ROUNDDOWN(E282-C283+D283,0))</f>
        <v/>
      </c>
      <c r="F283" s="2"/>
      <c r="I283" s="1" t="str">
        <f>IF(I282&gt;=K$3,"",I282+1)</f>
        <v/>
      </c>
      <c r="J283" s="2" t="str">
        <f>IF(I283="","",IF(J$3&lt;L282+K283,J$3,L282+K283))</f>
        <v/>
      </c>
      <c r="K283" s="10" t="str">
        <f>IF(I283="","",ROUNDDOWN(L282*H$3*3/3650,0))</f>
        <v/>
      </c>
      <c r="L283" s="2" t="str">
        <f t="shared" si="5"/>
        <v/>
      </c>
    </row>
    <row r="284" spans="2:12" ht="15" customHeight="1" x14ac:dyDescent="0.15">
      <c r="B284" s="1" t="str">
        <f>IF(B283&gt;=B$3,"",B283+1)</f>
        <v/>
      </c>
      <c r="C284" s="2" t="str">
        <f>IF(B284="","",IF(D$3&lt;E283+D284,D$3,E283+D284))</f>
        <v/>
      </c>
      <c r="D284" s="10" t="str">
        <f>IF(B284="","",ROUNDDOWN(E283*A$3*3/3650,0))</f>
        <v/>
      </c>
      <c r="E284" s="2" t="str">
        <f>IF(B284="","",ROUNDDOWN(E283-C284+D284,0))</f>
        <v/>
      </c>
      <c r="F284" s="2"/>
      <c r="I284" s="1" t="str">
        <f>IF(I283&gt;=K$3,"",I283+1)</f>
        <v/>
      </c>
      <c r="J284" s="2" t="str">
        <f>IF(I284="","",IF(J$3&lt;L283+K284,J$3,L283+K284))</f>
        <v/>
      </c>
      <c r="K284" s="10" t="str">
        <f>IF(I284="","",ROUNDDOWN(L283*H$3*3/3650,0))</f>
        <v/>
      </c>
      <c r="L284" s="2" t="str">
        <f t="shared" si="5"/>
        <v/>
      </c>
    </row>
    <row r="285" spans="2:12" ht="15" customHeight="1" x14ac:dyDescent="0.15">
      <c r="B285" s="1" t="str">
        <f>IF(B284&gt;=B$3,"",B284+1)</f>
        <v/>
      </c>
      <c r="C285" s="2" t="str">
        <f>IF(B285="","",IF(D$3&lt;E284+D285,D$3,E284+D285))</f>
        <v/>
      </c>
      <c r="D285" s="10" t="str">
        <f>IF(B285="","",ROUNDDOWN(E284*A$3*3/3650,0))</f>
        <v/>
      </c>
      <c r="E285" s="2" t="str">
        <f>IF(B285="","",ROUNDDOWN(E284-C285+D285,0))</f>
        <v/>
      </c>
      <c r="F285" s="2"/>
      <c r="I285" s="1" t="str">
        <f>IF(I284&gt;=K$3,"",I284+1)</f>
        <v/>
      </c>
      <c r="J285" s="2" t="str">
        <f>IF(I285="","",IF(J$3&lt;L284+K285,J$3,L284+K285))</f>
        <v/>
      </c>
      <c r="K285" s="10" t="str">
        <f>IF(I285="","",ROUNDDOWN(L284*H$3*3/3650,0))</f>
        <v/>
      </c>
      <c r="L285" s="2" t="str">
        <f t="shared" si="5"/>
        <v/>
      </c>
    </row>
    <row r="286" spans="2:12" ht="15" customHeight="1" x14ac:dyDescent="0.15">
      <c r="B286" s="1" t="str">
        <f>IF(B285&gt;=B$3,"",B285+1)</f>
        <v/>
      </c>
      <c r="C286" s="2" t="str">
        <f>IF(B286="","",IF(D$3&lt;E285+D286,D$3,E285+D286))</f>
        <v/>
      </c>
      <c r="D286" s="10" t="str">
        <f>IF(B286="","",ROUNDDOWN(E285*A$3*3/3650,0))</f>
        <v/>
      </c>
      <c r="E286" s="2" t="str">
        <f>IF(B286="","",ROUNDDOWN(E285-C286+D286,0))</f>
        <v/>
      </c>
      <c r="F286" s="2"/>
      <c r="I286" s="1" t="str">
        <f>IF(I285&gt;=K$3,"",I285+1)</f>
        <v/>
      </c>
      <c r="J286" s="2" t="str">
        <f>IF(I286="","",IF(J$3&lt;L285+K286,J$3,L285+K286))</f>
        <v/>
      </c>
      <c r="K286" s="10" t="str">
        <f>IF(I286="","",ROUNDDOWN(L285*H$3*3/3650,0))</f>
        <v/>
      </c>
      <c r="L286" s="2" t="str">
        <f t="shared" si="5"/>
        <v/>
      </c>
    </row>
    <row r="287" spans="2:12" ht="15" customHeight="1" x14ac:dyDescent="0.15">
      <c r="B287" s="1" t="str">
        <f>IF(B286&gt;=B$3,"",B286+1)</f>
        <v/>
      </c>
      <c r="C287" s="2" t="str">
        <f>IF(B287="","",IF(D$3&lt;E286+D287,D$3,E286+D287))</f>
        <v/>
      </c>
      <c r="D287" s="10" t="str">
        <f>IF(B287="","",ROUNDDOWN(E286*A$3*3/3650,0))</f>
        <v/>
      </c>
      <c r="E287" s="2" t="str">
        <f>IF(B287="","",ROUNDDOWN(E286-C287+D287,0))</f>
        <v/>
      </c>
      <c r="F287" s="2"/>
      <c r="I287" s="1" t="str">
        <f>IF(I286&gt;=K$3,"",I286+1)</f>
        <v/>
      </c>
      <c r="J287" s="2" t="str">
        <f>IF(I287="","",IF(J$3&lt;L286+K287,J$3,L286+K287))</f>
        <v/>
      </c>
      <c r="K287" s="10" t="str">
        <f>IF(I287="","",ROUNDDOWN(L286*H$3*3/3650,0))</f>
        <v/>
      </c>
      <c r="L287" s="2" t="str">
        <f t="shared" si="5"/>
        <v/>
      </c>
    </row>
    <row r="288" spans="2:12" ht="15" customHeight="1" x14ac:dyDescent="0.15">
      <c r="B288" s="1" t="str">
        <f>IF(B287&gt;=B$3,"",B287+1)</f>
        <v/>
      </c>
      <c r="C288" s="2" t="str">
        <f>IF(B288="","",IF(D$3&lt;E287+D288,D$3,E287+D288))</f>
        <v/>
      </c>
      <c r="D288" s="10" t="str">
        <f>IF(B288="","",ROUNDDOWN(E287*A$3*3/3650,0))</f>
        <v/>
      </c>
      <c r="E288" s="2" t="str">
        <f>IF(B288="","",ROUNDDOWN(E287-C288+D288,0))</f>
        <v/>
      </c>
      <c r="F288" s="2"/>
      <c r="I288" s="1" t="str">
        <f>IF(I287&gt;=K$3,"",I287+1)</f>
        <v/>
      </c>
      <c r="J288" s="2" t="str">
        <f>IF(I288="","",IF(J$3&lt;L287+K288,J$3,L287+K288))</f>
        <v/>
      </c>
      <c r="K288" s="10" t="str">
        <f>IF(I288="","",ROUNDDOWN(L287*H$3*3/3650,0))</f>
        <v/>
      </c>
      <c r="L288" s="2" t="str">
        <f t="shared" si="5"/>
        <v/>
      </c>
    </row>
    <row r="289" spans="2:12" ht="15" customHeight="1" x14ac:dyDescent="0.15">
      <c r="B289" s="1" t="str">
        <f>IF(B288&gt;=B$3,"",B288+1)</f>
        <v/>
      </c>
      <c r="C289" s="2" t="str">
        <f>IF(B289="","",IF(D$3&lt;E288+D289,D$3,E288+D289))</f>
        <v/>
      </c>
      <c r="D289" s="10" t="str">
        <f>IF(B289="","",ROUNDDOWN(E288*A$3*3/3650,0))</f>
        <v/>
      </c>
      <c r="E289" s="2" t="str">
        <f>IF(B289="","",ROUNDDOWN(E288-C289+D289,0))</f>
        <v/>
      </c>
      <c r="F289" s="2"/>
      <c r="I289" s="1" t="str">
        <f>IF(I288&gt;=K$3,"",I288+1)</f>
        <v/>
      </c>
      <c r="J289" s="2" t="str">
        <f>IF(I289="","",IF(J$3&lt;L288+K289,J$3,L288+K289))</f>
        <v/>
      </c>
      <c r="K289" s="10" t="str">
        <f>IF(I289="","",ROUNDDOWN(L288*H$3*3/3650,0))</f>
        <v/>
      </c>
      <c r="L289" s="2" t="str">
        <f t="shared" si="5"/>
        <v/>
      </c>
    </row>
    <row r="290" spans="2:12" ht="15" customHeight="1" x14ac:dyDescent="0.15">
      <c r="B290" s="1" t="str">
        <f>IF(B289&gt;=B$3,"",B289+1)</f>
        <v/>
      </c>
      <c r="C290" s="2" t="str">
        <f>IF(B290="","",IF(D$3&lt;E289+D290,D$3,E289+D290))</f>
        <v/>
      </c>
      <c r="D290" s="10" t="str">
        <f>IF(B290="","",ROUNDDOWN(E289*A$3*3/3650,0))</f>
        <v/>
      </c>
      <c r="E290" s="2" t="str">
        <f>IF(B290="","",ROUNDDOWN(E289-C290+D290,0))</f>
        <v/>
      </c>
      <c r="F290" s="2"/>
      <c r="I290" s="1" t="str">
        <f>IF(I289&gt;=K$3,"",I289+1)</f>
        <v/>
      </c>
      <c r="J290" s="2" t="str">
        <f>IF(I290="","",IF(J$3&lt;L289+K290,J$3,L289+K290))</f>
        <v/>
      </c>
      <c r="K290" s="10" t="str">
        <f>IF(I290="","",ROUNDDOWN(L289*H$3*3/3650,0))</f>
        <v/>
      </c>
      <c r="L290" s="2" t="str">
        <f t="shared" si="5"/>
        <v/>
      </c>
    </row>
    <row r="291" spans="2:12" ht="15" customHeight="1" x14ac:dyDescent="0.15">
      <c r="B291" s="1" t="str">
        <f>IF(B290&gt;=B$3,"",B290+1)</f>
        <v/>
      </c>
      <c r="C291" s="2" t="str">
        <f>IF(B291="","",IF(D$3&lt;E290+D291,D$3,E290+D291))</f>
        <v/>
      </c>
      <c r="D291" s="10" t="str">
        <f>IF(B291="","",ROUNDDOWN(E290*A$3*3/3650,0))</f>
        <v/>
      </c>
      <c r="E291" s="2" t="str">
        <f>IF(B291="","",ROUNDDOWN(E290-C291+D291,0))</f>
        <v/>
      </c>
      <c r="F291" s="2"/>
      <c r="I291" s="1" t="str">
        <f>IF(I290&gt;=K$3,"",I290+1)</f>
        <v/>
      </c>
      <c r="J291" s="2" t="str">
        <f>IF(I291="","",IF(J$3&lt;L290+K291,J$3,L290+K291))</f>
        <v/>
      </c>
      <c r="K291" s="10" t="str">
        <f>IF(I291="","",ROUNDDOWN(L290*H$3*3/3650,0))</f>
        <v/>
      </c>
      <c r="L291" s="2" t="str">
        <f t="shared" si="5"/>
        <v/>
      </c>
    </row>
    <row r="292" spans="2:12" ht="15" customHeight="1" x14ac:dyDescent="0.15">
      <c r="B292" s="1" t="str">
        <f>IF(B291&gt;=B$3,"",B291+1)</f>
        <v/>
      </c>
      <c r="C292" s="2" t="str">
        <f>IF(B292="","",IF(D$3&lt;E291+D292,D$3,E291+D292))</f>
        <v/>
      </c>
      <c r="D292" s="10" t="str">
        <f>IF(B292="","",ROUNDDOWN(E291*A$3*3/3650,0))</f>
        <v/>
      </c>
      <c r="E292" s="2" t="str">
        <f>IF(B292="","",ROUNDDOWN(E291-C292+D292,0))</f>
        <v/>
      </c>
      <c r="F292" s="2"/>
      <c r="I292" s="1" t="str">
        <f>IF(I291&gt;=K$3,"",I291+1)</f>
        <v/>
      </c>
      <c r="J292" s="2" t="str">
        <f>IF(I292="","",IF(J$3&lt;L291+K292,J$3,L291+K292))</f>
        <v/>
      </c>
      <c r="K292" s="10" t="str">
        <f>IF(I292="","",ROUNDDOWN(L291*H$3*3/3650,0))</f>
        <v/>
      </c>
      <c r="L292" s="2" t="str">
        <f t="shared" si="5"/>
        <v/>
      </c>
    </row>
    <row r="293" spans="2:12" ht="15" customHeight="1" x14ac:dyDescent="0.15">
      <c r="B293" s="1" t="str">
        <f>IF(B292&gt;=B$3,"",B292+1)</f>
        <v/>
      </c>
      <c r="C293" s="2" t="str">
        <f>IF(B293="","",IF(D$3&lt;E292+D293,D$3,E292+D293))</f>
        <v/>
      </c>
      <c r="D293" s="10" t="str">
        <f>IF(B293="","",ROUNDDOWN(E292*A$3*3/3650,0))</f>
        <v/>
      </c>
      <c r="E293" s="2" t="str">
        <f>IF(B293="","",ROUNDDOWN(E292-C293+D293,0))</f>
        <v/>
      </c>
      <c r="F293" s="2"/>
      <c r="I293" s="1" t="str">
        <f>IF(I292&gt;=K$3,"",I292+1)</f>
        <v/>
      </c>
      <c r="J293" s="2" t="str">
        <f>IF(I293="","",IF(J$3&lt;L292+K293,J$3,L292+K293))</f>
        <v/>
      </c>
      <c r="K293" s="10" t="str">
        <f>IF(I293="","",ROUNDDOWN(L292*H$3*3/3650,0))</f>
        <v/>
      </c>
      <c r="L293" s="2" t="str">
        <f t="shared" si="5"/>
        <v/>
      </c>
    </row>
    <row r="294" spans="2:12" ht="15" customHeight="1" x14ac:dyDescent="0.15">
      <c r="B294" s="1" t="str">
        <f>IF(B293&gt;=B$3,"",B293+1)</f>
        <v/>
      </c>
      <c r="C294" s="2" t="str">
        <f>IF(B294="","",IF(D$3&lt;E293+D294,D$3,E293+D294))</f>
        <v/>
      </c>
      <c r="D294" s="10" t="str">
        <f>IF(B294="","",ROUNDDOWN(E293*A$3*3/3650,0))</f>
        <v/>
      </c>
      <c r="E294" s="2" t="str">
        <f>IF(B294="","",ROUNDDOWN(E293-C294+D294,0))</f>
        <v/>
      </c>
      <c r="F294" s="2"/>
      <c r="I294" s="1" t="str">
        <f>IF(I293&gt;=K$3,"",I293+1)</f>
        <v/>
      </c>
      <c r="J294" s="2" t="str">
        <f>IF(I294="","",IF(J$3&lt;L293+K294,J$3,L293+K294))</f>
        <v/>
      </c>
      <c r="K294" s="10" t="str">
        <f>IF(I294="","",ROUNDDOWN(L293*H$3*3/3650,0))</f>
        <v/>
      </c>
      <c r="L294" s="2" t="str">
        <f t="shared" si="5"/>
        <v/>
      </c>
    </row>
    <row r="295" spans="2:12" ht="15" customHeight="1" x14ac:dyDescent="0.15">
      <c r="B295" s="1" t="str">
        <f>IF(B294&gt;=B$3,"",B294+1)</f>
        <v/>
      </c>
      <c r="C295" s="2" t="str">
        <f>IF(B295="","",IF(D$3&lt;E294+D295,D$3,E294+D295))</f>
        <v/>
      </c>
      <c r="D295" s="10" t="str">
        <f>IF(B295="","",ROUNDDOWN(E294*A$3*3/3650,0))</f>
        <v/>
      </c>
      <c r="E295" s="2" t="str">
        <f>IF(B295="","",ROUNDDOWN(E294-C295+D295,0))</f>
        <v/>
      </c>
      <c r="F295" s="2"/>
      <c r="I295" s="1" t="str">
        <f>IF(I294&gt;=K$3,"",I294+1)</f>
        <v/>
      </c>
      <c r="J295" s="2" t="str">
        <f>IF(I295="","",IF(J$3&lt;L294+K295,J$3,L294+K295))</f>
        <v/>
      </c>
      <c r="K295" s="10" t="str">
        <f>IF(I295="","",ROUNDDOWN(L294*H$3*3/3650,0))</f>
        <v/>
      </c>
      <c r="L295" s="2" t="str">
        <f t="shared" si="5"/>
        <v/>
      </c>
    </row>
    <row r="296" spans="2:12" ht="15" customHeight="1" x14ac:dyDescent="0.15">
      <c r="B296" s="1" t="str">
        <f>IF(B295&gt;=B$3,"",B295+1)</f>
        <v/>
      </c>
      <c r="C296" s="2" t="str">
        <f>IF(B296="","",IF(D$3&lt;E295+D296,D$3,E295+D296))</f>
        <v/>
      </c>
      <c r="D296" s="10" t="str">
        <f>IF(B296="","",ROUNDDOWN(E295*A$3*3/3650,0))</f>
        <v/>
      </c>
      <c r="E296" s="2" t="str">
        <f>IF(B296="","",ROUNDDOWN(E295-C296+D296,0))</f>
        <v/>
      </c>
      <c r="F296" s="2"/>
      <c r="I296" s="1" t="str">
        <f>IF(I295&gt;=K$3,"",I295+1)</f>
        <v/>
      </c>
      <c r="J296" s="2" t="str">
        <f>IF(I296="","",IF(J$3&lt;L295+K296,J$3,L295+K296))</f>
        <v/>
      </c>
      <c r="K296" s="10" t="str">
        <f>IF(I296="","",ROUNDDOWN(L295*H$3*3/3650,0))</f>
        <v/>
      </c>
      <c r="L296" s="2" t="str">
        <f t="shared" si="5"/>
        <v/>
      </c>
    </row>
    <row r="297" spans="2:12" ht="15" customHeight="1" x14ac:dyDescent="0.15">
      <c r="B297" s="1" t="str">
        <f>IF(B296&gt;=B$3,"",B296+1)</f>
        <v/>
      </c>
      <c r="C297" s="2" t="str">
        <f>IF(B297="","",IF(D$3&lt;E296+D297,D$3,E296+D297))</f>
        <v/>
      </c>
      <c r="D297" s="10" t="str">
        <f>IF(B297="","",ROUNDDOWN(E296*A$3*3/3650,0))</f>
        <v/>
      </c>
      <c r="E297" s="2" t="str">
        <f>IF(B297="","",ROUNDDOWN(E296-C297+D297,0))</f>
        <v/>
      </c>
      <c r="F297" s="2"/>
      <c r="I297" s="1" t="str">
        <f>IF(I296&gt;=K$3,"",I296+1)</f>
        <v/>
      </c>
      <c r="J297" s="2" t="str">
        <f>IF(I297="","",IF(J$3&lt;L296+K297,J$3,L296+K297))</f>
        <v/>
      </c>
      <c r="K297" s="10" t="str">
        <f>IF(I297="","",ROUNDDOWN(L296*H$3*3/3650,0))</f>
        <v/>
      </c>
      <c r="L297" s="2" t="str">
        <f t="shared" si="5"/>
        <v/>
      </c>
    </row>
    <row r="298" spans="2:12" ht="15" customHeight="1" x14ac:dyDescent="0.15">
      <c r="B298" s="1" t="str">
        <f>IF(B297&gt;=B$3,"",B297+1)</f>
        <v/>
      </c>
      <c r="C298" s="2" t="str">
        <f>IF(B298="","",IF(D$3&lt;E297+D298,D$3,E297+D298))</f>
        <v/>
      </c>
      <c r="D298" s="10" t="str">
        <f>IF(B298="","",ROUNDDOWN(E297*A$3*3/3650,0))</f>
        <v/>
      </c>
      <c r="E298" s="2" t="str">
        <f>IF(B298="","",ROUNDDOWN(E297-C298+D298,0))</f>
        <v/>
      </c>
      <c r="F298" s="2"/>
      <c r="I298" s="1" t="str">
        <f>IF(I297&gt;=K$3,"",I297+1)</f>
        <v/>
      </c>
      <c r="J298" s="2" t="str">
        <f>IF(I298="","",IF(J$3&lt;L297+K298,J$3,L297+K298))</f>
        <v/>
      </c>
      <c r="K298" s="10" t="str">
        <f>IF(I298="","",ROUNDDOWN(L297*H$3*3/3650,0))</f>
        <v/>
      </c>
      <c r="L298" s="2" t="str">
        <f t="shared" si="5"/>
        <v/>
      </c>
    </row>
    <row r="299" spans="2:12" ht="15" customHeight="1" x14ac:dyDescent="0.15">
      <c r="B299" s="1" t="str">
        <f>IF(B298&gt;=B$3,"",B298+1)</f>
        <v/>
      </c>
      <c r="C299" s="2" t="str">
        <f>IF(B299="","",IF(D$3&lt;E298+D299,D$3,E298+D299))</f>
        <v/>
      </c>
      <c r="D299" s="10" t="str">
        <f>IF(B299="","",ROUNDDOWN(E298*A$3*3/3650,0))</f>
        <v/>
      </c>
      <c r="E299" s="2" t="str">
        <f>IF(B299="","",ROUNDDOWN(E298-C299+D299,0))</f>
        <v/>
      </c>
      <c r="F299" s="2"/>
      <c r="I299" s="1" t="str">
        <f>IF(I298&gt;=K$3,"",I298+1)</f>
        <v/>
      </c>
      <c r="J299" s="2" t="str">
        <f>IF(I299="","",IF(J$3&lt;L298+K299,J$3,L298+K299))</f>
        <v/>
      </c>
      <c r="K299" s="10" t="str">
        <f>IF(I299="","",ROUNDDOWN(L298*H$3*3/3650,0))</f>
        <v/>
      </c>
      <c r="L299" s="2" t="str">
        <f t="shared" si="5"/>
        <v/>
      </c>
    </row>
    <row r="300" spans="2:12" ht="15" customHeight="1" x14ac:dyDescent="0.15">
      <c r="B300" s="1" t="str">
        <f>IF(B299&gt;=B$3,"",B299+1)</f>
        <v/>
      </c>
      <c r="C300" s="2" t="str">
        <f>IF(B300="","",IF(D$3&lt;E299+D300,D$3,E299+D300))</f>
        <v/>
      </c>
      <c r="D300" s="10" t="str">
        <f>IF(B300="","",ROUNDDOWN(E299*A$3*3/3650,0))</f>
        <v/>
      </c>
      <c r="E300" s="2" t="str">
        <f>IF(B300="","",ROUNDDOWN(E299-C300+D300,0))</f>
        <v/>
      </c>
      <c r="F300" s="2"/>
      <c r="I300" s="1" t="str">
        <f>IF(I299&gt;=K$3,"",I299+1)</f>
        <v/>
      </c>
      <c r="J300" s="2" t="str">
        <f>IF(I300="","",IF(J$3&lt;L299+K300,J$3,L299+K300))</f>
        <v/>
      </c>
      <c r="K300" s="10" t="str">
        <f>IF(I300="","",ROUNDDOWN(L299*H$3*3/3650,0))</f>
        <v/>
      </c>
      <c r="L300" s="2" t="str">
        <f t="shared" si="5"/>
        <v/>
      </c>
    </row>
    <row r="301" spans="2:12" ht="15" customHeight="1" x14ac:dyDescent="0.15">
      <c r="B301" s="1" t="str">
        <f>IF(B300&gt;=B$3,"",B300+1)</f>
        <v/>
      </c>
      <c r="C301" s="2" t="str">
        <f>IF(B301="","",IF(D$3&lt;E300+D301,D$3,E300+D301))</f>
        <v/>
      </c>
      <c r="D301" s="10" t="str">
        <f>IF(B301="","",ROUNDDOWN(E300*A$3*3/3650,0))</f>
        <v/>
      </c>
      <c r="E301" s="2" t="str">
        <f>IF(B301="","",ROUNDDOWN(E300-C301+D301,0))</f>
        <v/>
      </c>
      <c r="F301" s="2"/>
      <c r="I301" s="1" t="str">
        <f>IF(I300&gt;=K$3,"",I300+1)</f>
        <v/>
      </c>
      <c r="J301" s="2" t="str">
        <f>IF(I301="","",IF(J$3&lt;L300+K301,J$3,L300+K301))</f>
        <v/>
      </c>
      <c r="K301" s="10" t="str">
        <f>IF(I301="","",ROUNDDOWN(L300*H$3*3/3650,0))</f>
        <v/>
      </c>
      <c r="L301" s="2" t="str">
        <f t="shared" si="5"/>
        <v/>
      </c>
    </row>
    <row r="302" spans="2:12" ht="15" customHeight="1" x14ac:dyDescent="0.15">
      <c r="B302" s="1" t="str">
        <f>IF(B301&gt;=B$3,"",B301+1)</f>
        <v/>
      </c>
      <c r="C302" s="2" t="str">
        <f>IF(B302="","",IF(D$3&lt;E301+D302,D$3,E301+D302))</f>
        <v/>
      </c>
      <c r="D302" s="10" t="str">
        <f>IF(B302="","",ROUNDDOWN(E301*A$3*3/3650,0))</f>
        <v/>
      </c>
      <c r="E302" s="2" t="str">
        <f>IF(B302="","",ROUNDDOWN(E301-C302+D302,0))</f>
        <v/>
      </c>
      <c r="F302" s="2"/>
      <c r="I302" s="1" t="str">
        <f>IF(I301&gt;=K$3,"",I301+1)</f>
        <v/>
      </c>
      <c r="J302" s="2" t="str">
        <f>IF(I302="","",IF(J$3&lt;L301+K302,J$3,L301+K302))</f>
        <v/>
      </c>
      <c r="K302" s="10" t="str">
        <f>IF(I302="","",ROUNDDOWN(L301*H$3*3/3650,0))</f>
        <v/>
      </c>
      <c r="L302" s="2" t="str">
        <f t="shared" si="5"/>
        <v/>
      </c>
    </row>
    <row r="303" spans="2:12" ht="15" customHeight="1" x14ac:dyDescent="0.15">
      <c r="B303" s="1" t="str">
        <f>IF(B302&gt;=B$3,"",B302+1)</f>
        <v/>
      </c>
      <c r="C303" s="2" t="str">
        <f>IF(B303="","",IF(D$3&lt;E302+D303,D$3,E302+D303))</f>
        <v/>
      </c>
      <c r="D303" s="10" t="str">
        <f>IF(B303="","",ROUNDDOWN(E302*A$3*3/3650,0))</f>
        <v/>
      </c>
      <c r="E303" s="2" t="str">
        <f>IF(B303="","",ROUNDDOWN(E302-C303+D303,0))</f>
        <v/>
      </c>
      <c r="F303" s="2"/>
      <c r="I303" s="1" t="str">
        <f>IF(I302&gt;=K$3,"",I302+1)</f>
        <v/>
      </c>
      <c r="J303" s="2" t="str">
        <f>IF(I303="","",IF(J$3&lt;L302+K303,J$3,L302+K303))</f>
        <v/>
      </c>
      <c r="K303" s="10" t="str">
        <f>IF(I303="","",ROUNDDOWN(L302*H$3*3/3650,0))</f>
        <v/>
      </c>
      <c r="L303" s="2" t="str">
        <f t="shared" si="5"/>
        <v/>
      </c>
    </row>
    <row r="304" spans="2:12" ht="15" customHeight="1" x14ac:dyDescent="0.15">
      <c r="B304" s="1" t="str">
        <f>IF(B303&gt;=B$3,"",B303+1)</f>
        <v/>
      </c>
      <c r="C304" s="2" t="str">
        <f>IF(B304="","",IF(D$3&lt;E303+D304,D$3,E303+D304))</f>
        <v/>
      </c>
      <c r="D304" s="10" t="str">
        <f>IF(B304="","",ROUNDDOWN(E303*A$3*3/3650,0))</f>
        <v/>
      </c>
      <c r="E304" s="2" t="str">
        <f>IF(B304="","",ROUNDDOWN(E303-C304+D304,0))</f>
        <v/>
      </c>
      <c r="F304" s="2"/>
      <c r="I304" s="1" t="str">
        <f>IF(I303&gt;=K$3,"",I303+1)</f>
        <v/>
      </c>
      <c r="J304" s="2" t="str">
        <f>IF(I304="","",IF(J$3&lt;L303+K304,J$3,L303+K304))</f>
        <v/>
      </c>
      <c r="K304" s="10" t="str">
        <f>IF(I304="","",ROUNDDOWN(L303*H$3*3/3650,0))</f>
        <v/>
      </c>
      <c r="L304" s="2" t="str">
        <f t="shared" si="5"/>
        <v/>
      </c>
    </row>
    <row r="305" spans="2:12" ht="15" customHeight="1" x14ac:dyDescent="0.15">
      <c r="B305" s="1" t="str">
        <f>IF(B304&gt;=B$3,"",B304+1)</f>
        <v/>
      </c>
      <c r="C305" s="2" t="str">
        <f>IF(B305="","",IF(D$3&lt;E304+D305,D$3,E304+D305))</f>
        <v/>
      </c>
      <c r="D305" s="10" t="str">
        <f>IF(B305="","",ROUNDDOWN(E304*A$3*3/3650,0))</f>
        <v/>
      </c>
      <c r="E305" s="2" t="str">
        <f>IF(B305="","",ROUNDDOWN(E304-C305+D305,0))</f>
        <v/>
      </c>
      <c r="F305" s="2"/>
      <c r="I305" s="1" t="str">
        <f>IF(I304&gt;=K$3,"",I304+1)</f>
        <v/>
      </c>
      <c r="J305" s="2" t="str">
        <f>IF(I305="","",IF(J$3&lt;L304+K305,J$3,L304+K305))</f>
        <v/>
      </c>
      <c r="K305" s="10" t="str">
        <f>IF(I305="","",ROUNDDOWN(L304*H$3*3/3650,0))</f>
        <v/>
      </c>
      <c r="L305" s="2" t="str">
        <f t="shared" si="5"/>
        <v/>
      </c>
    </row>
    <row r="306" spans="2:12" ht="15" customHeight="1" x14ac:dyDescent="0.15">
      <c r="B306" s="1" t="str">
        <f>IF(B305&gt;=B$3,"",B305+1)</f>
        <v/>
      </c>
      <c r="C306" s="2" t="str">
        <f>IF(B306="","",IF(D$3&lt;E305+D306,D$3,E305+D306))</f>
        <v/>
      </c>
      <c r="D306" s="10" t="str">
        <f>IF(B306="","",ROUNDDOWN(E305*A$3*3/3650,0))</f>
        <v/>
      </c>
      <c r="E306" s="2" t="str">
        <f>IF(B306="","",ROUNDDOWN(E305-C306+D306,0))</f>
        <v/>
      </c>
      <c r="F306" s="2"/>
      <c r="I306" s="1" t="str">
        <f>IF(I305&gt;=K$3,"",I305+1)</f>
        <v/>
      </c>
      <c r="J306" s="2" t="str">
        <f>IF(I306="","",IF(J$3&lt;L305+K306,J$3,L305+K306))</f>
        <v/>
      </c>
      <c r="K306" s="10" t="str">
        <f>IF(I306="","",ROUNDDOWN(L305*H$3*3/3650,0))</f>
        <v/>
      </c>
      <c r="L306" s="2" t="str">
        <f t="shared" si="5"/>
        <v/>
      </c>
    </row>
    <row r="307" spans="2:12" ht="15" customHeight="1" x14ac:dyDescent="0.15">
      <c r="B307" s="1" t="str">
        <f>IF(B306&gt;=B$3,"",B306+1)</f>
        <v/>
      </c>
      <c r="C307" s="2" t="str">
        <f>IF(B307="","",IF(D$3&lt;E306+D307,D$3,E306+D307))</f>
        <v/>
      </c>
      <c r="D307" s="10" t="str">
        <f>IF(B307="","",ROUNDDOWN(E306*A$3*3/3650,0))</f>
        <v/>
      </c>
      <c r="E307" s="2" t="str">
        <f>IF(B307="","",ROUNDDOWN(E306-C307+D307,0))</f>
        <v/>
      </c>
      <c r="F307" s="2"/>
      <c r="I307" s="1" t="str">
        <f>IF(I306&gt;=K$3,"",I306+1)</f>
        <v/>
      </c>
      <c r="J307" s="2" t="str">
        <f>IF(I307="","",IF(J$3&lt;L306+K307,J$3,L306+K307))</f>
        <v/>
      </c>
      <c r="K307" s="10" t="str">
        <f>IF(I307="","",ROUNDDOWN(L306*H$3*3/3650,0))</f>
        <v/>
      </c>
      <c r="L307" s="2" t="str">
        <f t="shared" si="5"/>
        <v/>
      </c>
    </row>
    <row r="308" spans="2:12" ht="15" customHeight="1" x14ac:dyDescent="0.15">
      <c r="B308" s="1" t="str">
        <f>IF(B307&gt;=B$3,"",B307+1)</f>
        <v/>
      </c>
      <c r="C308" s="2" t="str">
        <f>IF(B308="","",IF(D$3&lt;E307+D308,D$3,E307+D308))</f>
        <v/>
      </c>
      <c r="D308" s="10" t="str">
        <f>IF(B308="","",ROUNDDOWN(E307*A$3*3/3650,0))</f>
        <v/>
      </c>
      <c r="E308" s="2" t="str">
        <f>IF(B308="","",ROUNDDOWN(E307-C308+D308,0))</f>
        <v/>
      </c>
      <c r="F308" s="2"/>
      <c r="I308" s="1" t="str">
        <f>IF(I307&gt;=K$3,"",I307+1)</f>
        <v/>
      </c>
      <c r="J308" s="2" t="str">
        <f>IF(I308="","",IF(J$3&lt;L307+K308,J$3,L307+K308))</f>
        <v/>
      </c>
      <c r="K308" s="10" t="str">
        <f>IF(I308="","",ROUNDDOWN(L307*H$3*3/3650,0))</f>
        <v/>
      </c>
      <c r="L308" s="2" t="str">
        <f t="shared" si="5"/>
        <v/>
      </c>
    </row>
    <row r="309" spans="2:12" ht="15" customHeight="1" x14ac:dyDescent="0.15">
      <c r="B309" s="1" t="str">
        <f>IF(B308&gt;=B$3,"",B308+1)</f>
        <v/>
      </c>
      <c r="C309" s="2" t="str">
        <f>IF(B309="","",IF(D$3&lt;E308+D309,D$3,E308+D309))</f>
        <v/>
      </c>
      <c r="D309" s="10" t="str">
        <f>IF(B309="","",ROUNDDOWN(E308*A$3*3/3650,0))</f>
        <v/>
      </c>
      <c r="E309" s="2" t="str">
        <f>IF(B309="","",ROUNDDOWN(E308-C309+D309,0))</f>
        <v/>
      </c>
      <c r="F309" s="2"/>
      <c r="I309" s="1" t="str">
        <f>IF(I308&gt;=K$3,"",I308+1)</f>
        <v/>
      </c>
      <c r="J309" s="2" t="str">
        <f>IF(I309="","",IF(J$3&lt;L308+K309,J$3,L308+K309))</f>
        <v/>
      </c>
      <c r="K309" s="10" t="str">
        <f>IF(I309="","",ROUNDDOWN(L308*H$3*3/3650,0))</f>
        <v/>
      </c>
      <c r="L309" s="2" t="str">
        <f t="shared" si="5"/>
        <v/>
      </c>
    </row>
    <row r="310" spans="2:12" ht="15" customHeight="1" x14ac:dyDescent="0.15">
      <c r="B310" s="1" t="str">
        <f>IF(B309&gt;=B$3,"",B309+1)</f>
        <v/>
      </c>
      <c r="C310" s="2" t="str">
        <f>IF(B310="","",IF(D$3&lt;E309+D310,D$3,E309+D310))</f>
        <v/>
      </c>
      <c r="D310" s="10" t="str">
        <f>IF(B310="","",ROUNDDOWN(E309*A$3*3/3650,0))</f>
        <v/>
      </c>
      <c r="E310" s="2" t="str">
        <f>IF(B310="","",ROUNDDOWN(E309-C310+D310,0))</f>
        <v/>
      </c>
      <c r="F310" s="2"/>
      <c r="I310" s="1" t="str">
        <f>IF(I309&gt;=K$3,"",I309+1)</f>
        <v/>
      </c>
      <c r="J310" s="2" t="str">
        <f>IF(I310="","",IF(J$3&lt;L309+K310,J$3,L309+K310))</f>
        <v/>
      </c>
      <c r="K310" s="10" t="str">
        <f>IF(I310="","",ROUNDDOWN(L309*H$3*3/3650,0))</f>
        <v/>
      </c>
      <c r="L310" s="2" t="str">
        <f t="shared" si="5"/>
        <v/>
      </c>
    </row>
    <row r="311" spans="2:12" ht="15" customHeight="1" x14ac:dyDescent="0.15">
      <c r="B311" s="1" t="str">
        <f>IF(B310&gt;=B$3,"",B310+1)</f>
        <v/>
      </c>
      <c r="C311" s="2" t="str">
        <f>IF(B311="","",IF(D$3&lt;E310+D311,D$3,E310+D311))</f>
        <v/>
      </c>
      <c r="D311" s="10" t="str">
        <f>IF(B311="","",ROUNDDOWN(E310*A$3*3/3650,0))</f>
        <v/>
      </c>
      <c r="E311" s="2" t="str">
        <f>IF(B311="","",ROUNDDOWN(E310-C311+D311,0))</f>
        <v/>
      </c>
      <c r="F311" s="2"/>
      <c r="I311" s="1" t="str">
        <f>IF(I310&gt;=K$3,"",I310+1)</f>
        <v/>
      </c>
      <c r="J311" s="2" t="str">
        <f>IF(I311="","",IF(J$3&lt;L310+K311,J$3,L310+K311))</f>
        <v/>
      </c>
      <c r="K311" s="10" t="str">
        <f>IF(I311="","",ROUNDDOWN(L310*H$3*3/3650,0))</f>
        <v/>
      </c>
      <c r="L311" s="2" t="str">
        <f t="shared" si="5"/>
        <v/>
      </c>
    </row>
    <row r="312" spans="2:12" ht="15" customHeight="1" x14ac:dyDescent="0.15">
      <c r="B312" s="1" t="str">
        <f>IF(B311&gt;=B$3,"",B311+1)</f>
        <v/>
      </c>
      <c r="C312" s="2" t="str">
        <f>IF(B312="","",IF(D$3&lt;E311+D312,D$3,E311+D312))</f>
        <v/>
      </c>
      <c r="D312" s="10" t="str">
        <f>IF(B312="","",ROUNDDOWN(E311*A$3*3/3650,0))</f>
        <v/>
      </c>
      <c r="E312" s="2" t="str">
        <f>IF(B312="","",ROUNDDOWN(E311-C312+D312,0))</f>
        <v/>
      </c>
      <c r="F312" s="2"/>
      <c r="I312" s="1" t="str">
        <f>IF(I311&gt;=K$3,"",I311+1)</f>
        <v/>
      </c>
      <c r="J312" s="2" t="str">
        <f>IF(I312="","",IF(J$3&lt;L311+K312,J$3,L311+K312))</f>
        <v/>
      </c>
      <c r="K312" s="10" t="str">
        <f>IF(I312="","",ROUNDDOWN(L311*H$3*3/3650,0))</f>
        <v/>
      </c>
      <c r="L312" s="2" t="str">
        <f t="shared" si="5"/>
        <v/>
      </c>
    </row>
    <row r="313" spans="2:12" ht="15" customHeight="1" x14ac:dyDescent="0.15">
      <c r="B313" s="1" t="str">
        <f>IF(B312&gt;=B$3,"",B312+1)</f>
        <v/>
      </c>
      <c r="C313" s="2" t="str">
        <f>IF(B313="","",IF(D$3&lt;E312+D313,D$3,E312+D313))</f>
        <v/>
      </c>
      <c r="D313" s="10" t="str">
        <f>IF(B313="","",ROUNDDOWN(E312*A$3*3/3650,0))</f>
        <v/>
      </c>
      <c r="E313" s="2" t="str">
        <f>IF(B313="","",ROUNDDOWN(E312-C313+D313,0))</f>
        <v/>
      </c>
      <c r="F313" s="2"/>
      <c r="I313" s="1" t="str">
        <f>IF(I312&gt;=K$3,"",I312+1)</f>
        <v/>
      </c>
      <c r="J313" s="2" t="str">
        <f>IF(I313="","",IF(J$3&lt;L312+K313,J$3,L312+K313))</f>
        <v/>
      </c>
      <c r="K313" s="10" t="str">
        <f>IF(I313="","",ROUNDDOWN(L312*H$3*3/3650,0))</f>
        <v/>
      </c>
      <c r="L313" s="2" t="str">
        <f t="shared" si="5"/>
        <v/>
      </c>
    </row>
    <row r="314" spans="2:12" ht="15" customHeight="1" x14ac:dyDescent="0.15">
      <c r="B314" s="1" t="str">
        <f>IF(B313&gt;=B$3,"",B313+1)</f>
        <v/>
      </c>
      <c r="C314" s="2" t="str">
        <f>IF(B314="","",IF(D$3&lt;E313+D314,D$3,E313+D314))</f>
        <v/>
      </c>
      <c r="D314" s="10" t="str">
        <f>IF(B314="","",ROUNDDOWN(E313*A$3*3/3650,0))</f>
        <v/>
      </c>
      <c r="E314" s="2" t="str">
        <f>IF(B314="","",ROUNDDOWN(E313-C314+D314,0))</f>
        <v/>
      </c>
      <c r="F314" s="2"/>
      <c r="I314" s="1" t="str">
        <f>IF(I313&gt;=K$3,"",I313+1)</f>
        <v/>
      </c>
      <c r="J314" s="2" t="str">
        <f>IF(I314="","",IF(J$3&lt;L313+K314,J$3,L313+K314))</f>
        <v/>
      </c>
      <c r="K314" s="10" t="str">
        <f>IF(I314="","",ROUNDDOWN(L313*H$3*3/3650,0))</f>
        <v/>
      </c>
      <c r="L314" s="2" t="str">
        <f t="shared" si="5"/>
        <v/>
      </c>
    </row>
    <row r="315" spans="2:12" ht="15" customHeight="1" x14ac:dyDescent="0.15">
      <c r="B315" s="1" t="str">
        <f>IF(B314&gt;=B$3,"",B314+1)</f>
        <v/>
      </c>
      <c r="C315" s="2" t="str">
        <f>IF(B315="","",IF(D$3&lt;E314+D315,D$3,E314+D315))</f>
        <v/>
      </c>
      <c r="D315" s="10" t="str">
        <f>IF(B315="","",ROUNDDOWN(E314*A$3*3/3650,0))</f>
        <v/>
      </c>
      <c r="E315" s="2" t="str">
        <f>IF(B315="","",ROUNDDOWN(E314-C315+D315,0))</f>
        <v/>
      </c>
      <c r="F315" s="2"/>
      <c r="I315" s="1" t="str">
        <f>IF(I314&gt;=K$3,"",I314+1)</f>
        <v/>
      </c>
      <c r="J315" s="2" t="str">
        <f>IF(I315="","",IF(J$3&lt;L314+K315,J$3,L314+K315))</f>
        <v/>
      </c>
      <c r="K315" s="10" t="str">
        <f>IF(I315="","",ROUNDDOWN(L314*H$3*3/3650,0))</f>
        <v/>
      </c>
      <c r="L315" s="2" t="str">
        <f t="shared" si="5"/>
        <v/>
      </c>
    </row>
    <row r="316" spans="2:12" ht="15" customHeight="1" x14ac:dyDescent="0.15">
      <c r="B316" s="1" t="str">
        <f>IF(B315&gt;=B$3,"",B315+1)</f>
        <v/>
      </c>
      <c r="C316" s="2" t="str">
        <f>IF(B316="","",IF(D$3&lt;E315+D316,D$3,E315+D316))</f>
        <v/>
      </c>
      <c r="D316" s="10" t="str">
        <f>IF(B316="","",ROUNDDOWN(E315*A$3*3/3650,0))</f>
        <v/>
      </c>
      <c r="E316" s="2" t="str">
        <f>IF(B316="","",ROUNDDOWN(E315-C316+D316,0))</f>
        <v/>
      </c>
      <c r="F316" s="2"/>
      <c r="I316" s="1" t="str">
        <f>IF(I315&gt;=K$3,"",I315+1)</f>
        <v/>
      </c>
      <c r="J316" s="2" t="str">
        <f>IF(I316="","",IF(J$3&lt;L315+K316,J$3,L315+K316))</f>
        <v/>
      </c>
      <c r="K316" s="10" t="str">
        <f>IF(I316="","",ROUNDDOWN(L315*H$3*3/3650,0))</f>
        <v/>
      </c>
      <c r="L316" s="2" t="str">
        <f t="shared" si="5"/>
        <v/>
      </c>
    </row>
    <row r="317" spans="2:12" ht="15" customHeight="1" x14ac:dyDescent="0.15">
      <c r="B317" s="1" t="str">
        <f>IF(B316&gt;=B$3,"",B316+1)</f>
        <v/>
      </c>
      <c r="C317" s="2" t="str">
        <f>IF(B317="","",IF(D$3&lt;E316+D317,D$3,E316+D317))</f>
        <v/>
      </c>
      <c r="D317" s="10" t="str">
        <f>IF(B317="","",ROUNDDOWN(E316*A$3*3/3650,0))</f>
        <v/>
      </c>
      <c r="E317" s="2" t="str">
        <f>IF(B317="","",ROUNDDOWN(E316-C317+D317,0))</f>
        <v/>
      </c>
      <c r="F317" s="2"/>
      <c r="I317" s="1" t="str">
        <f>IF(I316&gt;=K$3,"",I316+1)</f>
        <v/>
      </c>
      <c r="J317" s="2" t="str">
        <f>IF(I317="","",IF(J$3&lt;L316+K317,J$3,L316+K317))</f>
        <v/>
      </c>
      <c r="K317" s="10" t="str">
        <f>IF(I317="","",ROUNDDOWN(L316*H$3*3/3650,0))</f>
        <v/>
      </c>
      <c r="L317" s="2" t="str">
        <f t="shared" si="5"/>
        <v/>
      </c>
    </row>
    <row r="318" spans="2:12" ht="15" customHeight="1" x14ac:dyDescent="0.15">
      <c r="B318" s="1" t="str">
        <f>IF(B317&gt;=B$3,"",B317+1)</f>
        <v/>
      </c>
      <c r="C318" s="2" t="str">
        <f>IF(B318="","",IF(D$3&lt;E317+D318,D$3,E317+D318))</f>
        <v/>
      </c>
      <c r="D318" s="10" t="str">
        <f>IF(B318="","",ROUNDDOWN(E317*A$3*3/3650,0))</f>
        <v/>
      </c>
      <c r="E318" s="2" t="str">
        <f>IF(B318="","",ROUNDDOWN(E317-C318+D318,0))</f>
        <v/>
      </c>
      <c r="F318" s="2"/>
      <c r="I318" s="1" t="str">
        <f>IF(I317&gt;=K$3,"",I317+1)</f>
        <v/>
      </c>
      <c r="J318" s="2" t="str">
        <f>IF(I318="","",IF(J$3&lt;L317+K318,J$3,L317+K318))</f>
        <v/>
      </c>
      <c r="K318" s="10" t="str">
        <f>IF(I318="","",ROUNDDOWN(L317*H$3*3/3650,0))</f>
        <v/>
      </c>
      <c r="L318" s="2" t="str">
        <f t="shared" si="5"/>
        <v/>
      </c>
    </row>
    <row r="319" spans="2:12" ht="15" customHeight="1" x14ac:dyDescent="0.15">
      <c r="B319" s="1" t="str">
        <f>IF(B318&gt;=B$3,"",B318+1)</f>
        <v/>
      </c>
      <c r="C319" s="2" t="str">
        <f>IF(B319="","",IF(D$3&lt;E318+D319,D$3,E318+D319))</f>
        <v/>
      </c>
      <c r="D319" s="10" t="str">
        <f>IF(B319="","",ROUNDDOWN(E318*A$3*3/3650,0))</f>
        <v/>
      </c>
      <c r="E319" s="2" t="str">
        <f>IF(B319="","",ROUNDDOWN(E318-C319+D319,0))</f>
        <v/>
      </c>
      <c r="F319" s="2"/>
      <c r="I319" s="1" t="str">
        <f>IF(I318&gt;=K$3,"",I318+1)</f>
        <v/>
      </c>
      <c r="J319" s="2" t="str">
        <f>IF(I319="","",IF(J$3&lt;L318+K319,J$3,L318+K319))</f>
        <v/>
      </c>
      <c r="K319" s="10" t="str">
        <f>IF(I319="","",ROUNDDOWN(L318*H$3*3/3650,0))</f>
        <v/>
      </c>
      <c r="L319" s="2" t="str">
        <f t="shared" si="5"/>
        <v/>
      </c>
    </row>
    <row r="320" spans="2:12" ht="15" customHeight="1" x14ac:dyDescent="0.15">
      <c r="B320" s="1" t="str">
        <f>IF(B319&gt;=B$3,"",B319+1)</f>
        <v/>
      </c>
      <c r="C320" s="2" t="str">
        <f>IF(B320="","",IF(D$3&lt;E319+D320,D$3,E319+D320))</f>
        <v/>
      </c>
      <c r="D320" s="10" t="str">
        <f>IF(B320="","",ROUNDDOWN(E319*A$3*3/3650,0))</f>
        <v/>
      </c>
      <c r="E320" s="2" t="str">
        <f>IF(B320="","",ROUNDDOWN(E319-C320+D320,0))</f>
        <v/>
      </c>
      <c r="F320" s="2"/>
      <c r="I320" s="1" t="str">
        <f>IF(I319&gt;=K$3,"",I319+1)</f>
        <v/>
      </c>
      <c r="J320" s="2" t="str">
        <f>IF(I320="","",IF(J$3&lt;L319+K320,J$3,L319+K320))</f>
        <v/>
      </c>
      <c r="K320" s="10" t="str">
        <f>IF(I320="","",ROUNDDOWN(L319*H$3*3/3650,0))</f>
        <v/>
      </c>
      <c r="L320" s="2" t="str">
        <f t="shared" si="5"/>
        <v/>
      </c>
    </row>
    <row r="321" spans="2:12" ht="15" customHeight="1" x14ac:dyDescent="0.15">
      <c r="B321" s="1" t="str">
        <f>IF(B320&gt;=B$3,"",B320+1)</f>
        <v/>
      </c>
      <c r="C321" s="2" t="str">
        <f>IF(B321="","",IF(D$3&lt;E320+D321,D$3,E320+D321))</f>
        <v/>
      </c>
      <c r="D321" s="10" t="str">
        <f>IF(B321="","",ROUNDDOWN(E320*A$3*3/3650,0))</f>
        <v/>
      </c>
      <c r="E321" s="2" t="str">
        <f>IF(B321="","",ROUNDDOWN(E320-C321+D321,0))</f>
        <v/>
      </c>
      <c r="F321" s="2"/>
      <c r="I321" s="1" t="str">
        <f>IF(I320&gt;=K$3,"",I320+1)</f>
        <v/>
      </c>
      <c r="J321" s="2" t="str">
        <f>IF(I321="","",IF(J$3&lt;L320+K321,J$3,L320+K321))</f>
        <v/>
      </c>
      <c r="K321" s="10" t="str">
        <f>IF(I321="","",ROUNDDOWN(L320*H$3*3/3650,0))</f>
        <v/>
      </c>
      <c r="L321" s="2" t="str">
        <f t="shared" si="5"/>
        <v/>
      </c>
    </row>
    <row r="322" spans="2:12" ht="15" customHeight="1" x14ac:dyDescent="0.15">
      <c r="B322" s="1" t="str">
        <f>IF(B321&gt;=B$3,"",B321+1)</f>
        <v/>
      </c>
      <c r="C322" s="2" t="str">
        <f>IF(B322="","",IF(D$3&lt;E321+D322,D$3,E321+D322))</f>
        <v/>
      </c>
      <c r="D322" s="10" t="str">
        <f>IF(B322="","",ROUNDDOWN(E321*A$3*3/3650,0))</f>
        <v/>
      </c>
      <c r="E322" s="2" t="str">
        <f>IF(B322="","",ROUNDDOWN(E321-C322+D322,0))</f>
        <v/>
      </c>
      <c r="F322" s="2"/>
      <c r="I322" s="1" t="str">
        <f>IF(I321&gt;=K$3,"",I321+1)</f>
        <v/>
      </c>
      <c r="J322" s="2" t="str">
        <f>IF(I322="","",IF(J$3&lt;L321+K322,J$3,L321+K322))</f>
        <v/>
      </c>
      <c r="K322" s="10" t="str">
        <f>IF(I322="","",ROUNDDOWN(L321*H$3*3/3650,0))</f>
        <v/>
      </c>
      <c r="L322" s="2" t="str">
        <f t="shared" si="5"/>
        <v/>
      </c>
    </row>
    <row r="323" spans="2:12" ht="15" customHeight="1" x14ac:dyDescent="0.15">
      <c r="B323" s="1" t="str">
        <f>IF(B322&gt;=B$3,"",B322+1)</f>
        <v/>
      </c>
      <c r="C323" s="2" t="str">
        <f>IF(B323="","",IF(D$3&lt;E322+D323,D$3,E322+D323))</f>
        <v/>
      </c>
      <c r="D323" s="10" t="str">
        <f>IF(B323="","",ROUNDDOWN(E322*A$3*3/3650,0))</f>
        <v/>
      </c>
      <c r="E323" s="2" t="str">
        <f>IF(B323="","",ROUNDDOWN(E322-C323+D323,0))</f>
        <v/>
      </c>
      <c r="F323" s="2"/>
      <c r="I323" s="1" t="str">
        <f>IF(I322&gt;=K$3,"",I322+1)</f>
        <v/>
      </c>
      <c r="J323" s="2" t="str">
        <f>IF(I323="","",IF(J$3&lt;L322+K323,J$3,L322+K323))</f>
        <v/>
      </c>
      <c r="K323" s="10" t="str">
        <f>IF(I323="","",ROUNDDOWN(L322*H$3*3/3650,0))</f>
        <v/>
      </c>
      <c r="L323" s="2" t="str">
        <f t="shared" si="5"/>
        <v/>
      </c>
    </row>
    <row r="324" spans="2:12" ht="15" customHeight="1" x14ac:dyDescent="0.15">
      <c r="B324" s="1" t="str">
        <f>IF(B323&gt;=B$3,"",B323+1)</f>
        <v/>
      </c>
      <c r="C324" s="2" t="str">
        <f>IF(B324="","",IF(D$3&lt;E323+D324,D$3,E323+D324))</f>
        <v/>
      </c>
      <c r="D324" s="10" t="str">
        <f>IF(B324="","",ROUNDDOWN(E323*A$3*3/3650,0))</f>
        <v/>
      </c>
      <c r="E324" s="2" t="str">
        <f>IF(B324="","",ROUNDDOWN(E323-C324+D324,0))</f>
        <v/>
      </c>
      <c r="F324" s="2"/>
      <c r="I324" s="1" t="str">
        <f>IF(I323&gt;=K$3,"",I323+1)</f>
        <v/>
      </c>
      <c r="J324" s="2" t="str">
        <f>IF(I324="","",IF(J$3&lt;L323+K324,J$3,L323+K324))</f>
        <v/>
      </c>
      <c r="K324" s="10" t="str">
        <f>IF(I324="","",ROUNDDOWN(L323*H$3*3/3650,0))</f>
        <v/>
      </c>
      <c r="L324" s="2" t="str">
        <f t="shared" si="5"/>
        <v/>
      </c>
    </row>
    <row r="325" spans="2:12" ht="15" customHeight="1" x14ac:dyDescent="0.15">
      <c r="B325" s="1" t="str">
        <f>IF(B324&gt;=B$3,"",B324+1)</f>
        <v/>
      </c>
      <c r="C325" s="2" t="str">
        <f>IF(B325="","",IF(D$3&lt;E324+D325,D$3,E324+D325))</f>
        <v/>
      </c>
      <c r="D325" s="10" t="str">
        <f>IF(B325="","",ROUNDDOWN(E324*A$3*3/3650,0))</f>
        <v/>
      </c>
      <c r="E325" s="2" t="str">
        <f>IF(B325="","",ROUNDDOWN(E324-C325+D325,0))</f>
        <v/>
      </c>
      <c r="F325" s="2"/>
      <c r="I325" s="1" t="str">
        <f>IF(I324&gt;=K$3,"",I324+1)</f>
        <v/>
      </c>
      <c r="J325" s="2" t="str">
        <f>IF(I325="","",IF(J$3&lt;L324+K325,J$3,L324+K325))</f>
        <v/>
      </c>
      <c r="K325" s="10" t="str">
        <f>IF(I325="","",ROUNDDOWN(L324*H$3*3/3650,0))</f>
        <v/>
      </c>
      <c r="L325" s="2" t="str">
        <f t="shared" si="5"/>
        <v/>
      </c>
    </row>
    <row r="326" spans="2:12" ht="15" customHeight="1" x14ac:dyDescent="0.15">
      <c r="B326" s="1" t="str">
        <f>IF(B325&gt;=B$3,"",B325+1)</f>
        <v/>
      </c>
      <c r="C326" s="2" t="str">
        <f>IF(B326="","",IF(D$3&lt;E325+D326,D$3,E325+D326))</f>
        <v/>
      </c>
      <c r="D326" s="10" t="str">
        <f>IF(B326="","",ROUNDDOWN(E325*A$3*3/3650,0))</f>
        <v/>
      </c>
      <c r="E326" s="2" t="str">
        <f>IF(B326="","",ROUNDDOWN(E325-C326+D326,0))</f>
        <v/>
      </c>
      <c r="F326" s="2"/>
      <c r="I326" s="1" t="str">
        <f>IF(I325&gt;=K$3,"",I325+1)</f>
        <v/>
      </c>
      <c r="J326" s="2" t="str">
        <f>IF(I326="","",IF(J$3&lt;L325+K326,J$3,L325+K326))</f>
        <v/>
      </c>
      <c r="K326" s="10" t="str">
        <f>IF(I326="","",ROUNDDOWN(L325*H$3*3/3650,0))</f>
        <v/>
      </c>
      <c r="L326" s="2" t="str">
        <f t="shared" si="5"/>
        <v/>
      </c>
    </row>
    <row r="327" spans="2:12" ht="15" customHeight="1" x14ac:dyDescent="0.15">
      <c r="B327" s="1" t="str">
        <f>IF(B326&gt;=B$3,"",B326+1)</f>
        <v/>
      </c>
      <c r="C327" s="2" t="str">
        <f>IF(B327="","",IF(D$3&lt;E326+D327,D$3,E326+D327))</f>
        <v/>
      </c>
      <c r="D327" s="10" t="str">
        <f>IF(B327="","",ROUNDDOWN(E326*A$3*3/3650,0))</f>
        <v/>
      </c>
      <c r="E327" s="2" t="str">
        <f>IF(B327="","",ROUNDDOWN(E326-C327+D327,0))</f>
        <v/>
      </c>
      <c r="F327" s="2"/>
      <c r="I327" s="1" t="str">
        <f>IF(I326&gt;=K$3,"",I326+1)</f>
        <v/>
      </c>
      <c r="J327" s="2" t="str">
        <f>IF(I327="","",IF(J$3&lt;L326+K327,J$3,L326+K327))</f>
        <v/>
      </c>
      <c r="K327" s="10" t="str">
        <f>IF(I327="","",ROUNDDOWN(L326*H$3*3/3650,0))</f>
        <v/>
      </c>
      <c r="L327" s="2" t="str">
        <f t="shared" si="5"/>
        <v/>
      </c>
    </row>
    <row r="328" spans="2:12" ht="15" customHeight="1" x14ac:dyDescent="0.15">
      <c r="B328" s="1" t="str">
        <f>IF(B327&gt;=B$3,"",B327+1)</f>
        <v/>
      </c>
      <c r="C328" s="2" t="str">
        <f>IF(B328="","",IF(D$3&lt;E327+D328,D$3,E327+D328))</f>
        <v/>
      </c>
      <c r="D328" s="10" t="str">
        <f>IF(B328="","",ROUNDDOWN(E327*A$3*3/3650,0))</f>
        <v/>
      </c>
      <c r="E328" s="2" t="str">
        <f>IF(B328="","",ROUNDDOWN(E327-C328+D328,0))</f>
        <v/>
      </c>
      <c r="F328" s="2"/>
      <c r="I328" s="1" t="str">
        <f>IF(I327&gt;=K$3,"",I327+1)</f>
        <v/>
      </c>
      <c r="J328" s="2" t="str">
        <f>IF(I328="","",IF(J$3&lt;L327+K328,J$3,L327+K328))</f>
        <v/>
      </c>
      <c r="K328" s="10" t="str">
        <f>IF(I328="","",ROUNDDOWN(L327*H$3*3/3650,0))</f>
        <v/>
      </c>
      <c r="L328" s="2" t="str">
        <f t="shared" ref="L328:L391" si="6">IF(I328="","",ROUNDDOWN(L327-J328+K328,0))</f>
        <v/>
      </c>
    </row>
    <row r="329" spans="2:12" ht="15" customHeight="1" x14ac:dyDescent="0.15">
      <c r="B329" s="1" t="str">
        <f>IF(B328&gt;=B$3,"",B328+1)</f>
        <v/>
      </c>
      <c r="C329" s="2" t="str">
        <f>IF(B329="","",IF(D$3&lt;E328+D329,D$3,E328+D329))</f>
        <v/>
      </c>
      <c r="D329" s="10" t="str">
        <f>IF(B329="","",ROUNDDOWN(E328*A$3*3/3650,0))</f>
        <v/>
      </c>
      <c r="E329" s="2" t="str">
        <f>IF(B329="","",ROUNDDOWN(E328-C329+D329,0))</f>
        <v/>
      </c>
      <c r="F329" s="2"/>
      <c r="I329" s="1" t="str">
        <f>IF(I328&gt;=K$3,"",I328+1)</f>
        <v/>
      </c>
      <c r="J329" s="2" t="str">
        <f>IF(I329="","",IF(J$3&lt;L328+K329,J$3,L328+K329))</f>
        <v/>
      </c>
      <c r="K329" s="10" t="str">
        <f>IF(I329="","",ROUNDDOWN(L328*H$3*3/3650,0))</f>
        <v/>
      </c>
      <c r="L329" s="2" t="str">
        <f t="shared" si="6"/>
        <v/>
      </c>
    </row>
    <row r="330" spans="2:12" ht="15" customHeight="1" x14ac:dyDescent="0.15">
      <c r="B330" s="1" t="str">
        <f>IF(B329&gt;=B$3,"",B329+1)</f>
        <v/>
      </c>
      <c r="C330" s="2" t="str">
        <f>IF(B330="","",IF(D$3&lt;E329+D330,D$3,E329+D330))</f>
        <v/>
      </c>
      <c r="D330" s="10" t="str">
        <f>IF(B330="","",ROUNDDOWN(E329*A$3*3/3650,0))</f>
        <v/>
      </c>
      <c r="E330" s="2" t="str">
        <f>IF(B330="","",ROUNDDOWN(E329-C330+D330,0))</f>
        <v/>
      </c>
      <c r="F330" s="2"/>
      <c r="I330" s="1" t="str">
        <f>IF(I329&gt;=K$3,"",I329+1)</f>
        <v/>
      </c>
      <c r="J330" s="2" t="str">
        <f>IF(I330="","",IF(J$3&lt;L329+K330,J$3,L329+K330))</f>
        <v/>
      </c>
      <c r="K330" s="10" t="str">
        <f>IF(I330="","",ROUNDDOWN(L329*H$3*3/3650,0))</f>
        <v/>
      </c>
      <c r="L330" s="2" t="str">
        <f t="shared" si="6"/>
        <v/>
      </c>
    </row>
    <row r="331" spans="2:12" ht="15" customHeight="1" x14ac:dyDescent="0.15">
      <c r="B331" s="1" t="str">
        <f>IF(B330&gt;=B$3,"",B330+1)</f>
        <v/>
      </c>
      <c r="C331" s="2" t="str">
        <f>IF(B331="","",IF(D$3&lt;E330+D331,D$3,E330+D331))</f>
        <v/>
      </c>
      <c r="D331" s="10" t="str">
        <f>IF(B331="","",ROUNDDOWN(E330*A$3*3/3650,0))</f>
        <v/>
      </c>
      <c r="E331" s="2" t="str">
        <f>IF(B331="","",ROUNDDOWN(E330-C331+D331,0))</f>
        <v/>
      </c>
      <c r="F331" s="2"/>
      <c r="I331" s="1" t="str">
        <f>IF(I330&gt;=K$3,"",I330+1)</f>
        <v/>
      </c>
      <c r="J331" s="2" t="str">
        <f>IF(I331="","",IF(J$3&lt;L330+K331,J$3,L330+K331))</f>
        <v/>
      </c>
      <c r="K331" s="10" t="str">
        <f>IF(I331="","",ROUNDDOWN(L330*H$3*3/3650,0))</f>
        <v/>
      </c>
      <c r="L331" s="2" t="str">
        <f t="shared" si="6"/>
        <v/>
      </c>
    </row>
    <row r="332" spans="2:12" ht="15" customHeight="1" x14ac:dyDescent="0.15">
      <c r="B332" s="1" t="str">
        <f>IF(B331&gt;=B$3,"",B331+1)</f>
        <v/>
      </c>
      <c r="C332" s="2" t="str">
        <f>IF(B332="","",IF(D$3&lt;E331+D332,D$3,E331+D332))</f>
        <v/>
      </c>
      <c r="D332" s="10" t="str">
        <f>IF(B332="","",ROUNDDOWN(E331*A$3*3/3650,0))</f>
        <v/>
      </c>
      <c r="E332" s="2" t="str">
        <f>IF(B332="","",ROUNDDOWN(E331-C332+D332,0))</f>
        <v/>
      </c>
      <c r="F332" s="2"/>
      <c r="I332" s="1" t="str">
        <f>IF(I331&gt;=K$3,"",I331+1)</f>
        <v/>
      </c>
      <c r="J332" s="2" t="str">
        <f>IF(I332="","",IF(J$3&lt;L331+K332,J$3,L331+K332))</f>
        <v/>
      </c>
      <c r="K332" s="10" t="str">
        <f>IF(I332="","",ROUNDDOWN(L331*H$3*3/3650,0))</f>
        <v/>
      </c>
      <c r="L332" s="2" t="str">
        <f t="shared" si="6"/>
        <v/>
      </c>
    </row>
    <row r="333" spans="2:12" ht="15" customHeight="1" x14ac:dyDescent="0.15">
      <c r="B333" s="1" t="str">
        <f>IF(B332&gt;=B$3,"",B332+1)</f>
        <v/>
      </c>
      <c r="C333" s="2" t="str">
        <f>IF(B333="","",IF(D$3&lt;E332+D333,D$3,E332+D333))</f>
        <v/>
      </c>
      <c r="D333" s="10" t="str">
        <f>IF(B333="","",ROUNDDOWN(E332*A$3*3/3650,0))</f>
        <v/>
      </c>
      <c r="E333" s="2" t="str">
        <f>IF(B333="","",ROUNDDOWN(E332-C333+D333,0))</f>
        <v/>
      </c>
      <c r="F333" s="2"/>
      <c r="I333" s="1" t="str">
        <f>IF(I332&gt;=K$3,"",I332+1)</f>
        <v/>
      </c>
      <c r="J333" s="2" t="str">
        <f>IF(I333="","",IF(J$3&lt;L332+K333,J$3,L332+K333))</f>
        <v/>
      </c>
      <c r="K333" s="10" t="str">
        <f>IF(I333="","",ROUNDDOWN(L332*H$3*3/3650,0))</f>
        <v/>
      </c>
      <c r="L333" s="2" t="str">
        <f t="shared" si="6"/>
        <v/>
      </c>
    </row>
    <row r="334" spans="2:12" ht="15" customHeight="1" x14ac:dyDescent="0.15">
      <c r="B334" s="1" t="str">
        <f>IF(B333&gt;=B$3,"",B333+1)</f>
        <v/>
      </c>
      <c r="C334" s="2" t="str">
        <f>IF(B334="","",IF(D$3&lt;E333+D334,D$3,E333+D334))</f>
        <v/>
      </c>
      <c r="D334" s="10" t="str">
        <f>IF(B334="","",ROUNDDOWN(E333*A$3*3/3650,0))</f>
        <v/>
      </c>
      <c r="E334" s="2" t="str">
        <f>IF(B334="","",ROUNDDOWN(E333-C334+D334,0))</f>
        <v/>
      </c>
      <c r="F334" s="2"/>
      <c r="I334" s="1" t="str">
        <f>IF(I333&gt;=K$3,"",I333+1)</f>
        <v/>
      </c>
      <c r="J334" s="2" t="str">
        <f>IF(I334="","",IF(J$3&lt;L333+K334,J$3,L333+K334))</f>
        <v/>
      </c>
      <c r="K334" s="10" t="str">
        <f>IF(I334="","",ROUNDDOWN(L333*H$3*3/3650,0))</f>
        <v/>
      </c>
      <c r="L334" s="2" t="str">
        <f t="shared" si="6"/>
        <v/>
      </c>
    </row>
    <row r="335" spans="2:12" ht="15" customHeight="1" x14ac:dyDescent="0.15">
      <c r="B335" s="1" t="str">
        <f>IF(B334&gt;=B$3,"",B334+1)</f>
        <v/>
      </c>
      <c r="C335" s="2" t="str">
        <f>IF(B335="","",IF(D$3&lt;E334+D335,D$3,E334+D335))</f>
        <v/>
      </c>
      <c r="D335" s="10" t="str">
        <f>IF(B335="","",ROUNDDOWN(E334*A$3*3/3650,0))</f>
        <v/>
      </c>
      <c r="E335" s="2" t="str">
        <f>IF(B335="","",ROUNDDOWN(E334-C335+D335,0))</f>
        <v/>
      </c>
      <c r="F335" s="2"/>
      <c r="I335" s="1" t="str">
        <f>IF(I334&gt;=K$3,"",I334+1)</f>
        <v/>
      </c>
      <c r="J335" s="2" t="str">
        <f>IF(I335="","",IF(J$3&lt;L334+K335,J$3,L334+K335))</f>
        <v/>
      </c>
      <c r="K335" s="10" t="str">
        <f>IF(I335="","",ROUNDDOWN(L334*H$3*3/3650,0))</f>
        <v/>
      </c>
      <c r="L335" s="2" t="str">
        <f t="shared" si="6"/>
        <v/>
      </c>
    </row>
    <row r="336" spans="2:12" ht="15" customHeight="1" x14ac:dyDescent="0.15">
      <c r="B336" s="1" t="str">
        <f>IF(B335&gt;=B$3,"",B335+1)</f>
        <v/>
      </c>
      <c r="C336" s="2" t="str">
        <f>IF(B336="","",IF(D$3&lt;E335+D336,D$3,E335+D336))</f>
        <v/>
      </c>
      <c r="D336" s="10" t="str">
        <f>IF(B336="","",ROUNDDOWN(E335*A$3*3/3650,0))</f>
        <v/>
      </c>
      <c r="E336" s="2" t="str">
        <f>IF(B336="","",ROUNDDOWN(E335-C336+D336,0))</f>
        <v/>
      </c>
      <c r="F336" s="2"/>
      <c r="I336" s="1" t="str">
        <f>IF(I335&gt;=K$3,"",I335+1)</f>
        <v/>
      </c>
      <c r="J336" s="2" t="str">
        <f>IF(I336="","",IF(J$3&lt;L335+K336,J$3,L335+K336))</f>
        <v/>
      </c>
      <c r="K336" s="10" t="str">
        <f>IF(I336="","",ROUNDDOWN(L335*H$3*3/3650,0))</f>
        <v/>
      </c>
      <c r="L336" s="2" t="str">
        <f t="shared" si="6"/>
        <v/>
      </c>
    </row>
    <row r="337" spans="2:12" ht="15" customHeight="1" x14ac:dyDescent="0.15">
      <c r="B337" s="1" t="str">
        <f>IF(B336&gt;=B$3,"",B336+1)</f>
        <v/>
      </c>
      <c r="C337" s="2" t="str">
        <f>IF(B337="","",IF(D$3&lt;E336+D337,D$3,E336+D337))</f>
        <v/>
      </c>
      <c r="D337" s="10" t="str">
        <f>IF(B337="","",ROUNDDOWN(E336*A$3*3/3650,0))</f>
        <v/>
      </c>
      <c r="E337" s="2" t="str">
        <f>IF(B337="","",ROUNDDOWN(E336-C337+D337,0))</f>
        <v/>
      </c>
      <c r="F337" s="2"/>
      <c r="I337" s="1" t="str">
        <f>IF(I336&gt;=K$3,"",I336+1)</f>
        <v/>
      </c>
      <c r="J337" s="2" t="str">
        <f>IF(I337="","",IF(J$3&lt;L336+K337,J$3,L336+K337))</f>
        <v/>
      </c>
      <c r="K337" s="10" t="str">
        <f>IF(I337="","",ROUNDDOWN(L336*H$3*3/3650,0))</f>
        <v/>
      </c>
      <c r="L337" s="2" t="str">
        <f t="shared" si="6"/>
        <v/>
      </c>
    </row>
    <row r="338" spans="2:12" ht="15" customHeight="1" x14ac:dyDescent="0.15">
      <c r="B338" s="1" t="str">
        <f>IF(B337&gt;=B$3,"",B337+1)</f>
        <v/>
      </c>
      <c r="C338" s="2" t="str">
        <f>IF(B338="","",IF(D$3&lt;E337+D338,D$3,E337+D338))</f>
        <v/>
      </c>
      <c r="D338" s="10" t="str">
        <f>IF(B338="","",ROUNDDOWN(E337*A$3*3/3650,0))</f>
        <v/>
      </c>
      <c r="E338" s="2" t="str">
        <f>IF(B338="","",ROUNDDOWN(E337-C338+D338,0))</f>
        <v/>
      </c>
      <c r="F338" s="2"/>
      <c r="I338" s="1" t="str">
        <f>IF(I337&gt;=K$3,"",I337+1)</f>
        <v/>
      </c>
      <c r="J338" s="2" t="str">
        <f>IF(I338="","",IF(J$3&lt;L337+K338,J$3,L337+K338))</f>
        <v/>
      </c>
      <c r="K338" s="10" t="str">
        <f>IF(I338="","",ROUNDDOWN(L337*H$3*3/3650,0))</f>
        <v/>
      </c>
      <c r="L338" s="2" t="str">
        <f t="shared" si="6"/>
        <v/>
      </c>
    </row>
    <row r="339" spans="2:12" ht="15" customHeight="1" x14ac:dyDescent="0.15">
      <c r="B339" s="1" t="str">
        <f>IF(B338&gt;=B$3,"",B338+1)</f>
        <v/>
      </c>
      <c r="C339" s="2" t="str">
        <f>IF(B339="","",IF(D$3&lt;E338+D339,D$3,E338+D339))</f>
        <v/>
      </c>
      <c r="D339" s="10" t="str">
        <f>IF(B339="","",ROUNDDOWN(E338*A$3*3/3650,0))</f>
        <v/>
      </c>
      <c r="E339" s="2" t="str">
        <f>IF(B339="","",ROUNDDOWN(E338-C339+D339,0))</f>
        <v/>
      </c>
      <c r="F339" s="2"/>
      <c r="I339" s="1" t="str">
        <f>IF(I338&gt;=K$3,"",I338+1)</f>
        <v/>
      </c>
      <c r="J339" s="2" t="str">
        <f>IF(I339="","",IF(J$3&lt;L338+K339,J$3,L338+K339))</f>
        <v/>
      </c>
      <c r="K339" s="10" t="str">
        <f>IF(I339="","",ROUNDDOWN(L338*H$3*3/3650,0))</f>
        <v/>
      </c>
      <c r="L339" s="2" t="str">
        <f t="shared" si="6"/>
        <v/>
      </c>
    </row>
    <row r="340" spans="2:12" ht="15" customHeight="1" x14ac:dyDescent="0.15">
      <c r="B340" s="1" t="str">
        <f>IF(B339&gt;=B$3,"",B339+1)</f>
        <v/>
      </c>
      <c r="C340" s="2" t="str">
        <f>IF(B340="","",IF(D$3&lt;E339+D340,D$3,E339+D340))</f>
        <v/>
      </c>
      <c r="D340" s="10" t="str">
        <f>IF(B340="","",ROUNDDOWN(E339*A$3*3/3650,0))</f>
        <v/>
      </c>
      <c r="E340" s="2" t="str">
        <f>IF(B340="","",ROUNDDOWN(E339-C340+D340,0))</f>
        <v/>
      </c>
      <c r="F340" s="2"/>
      <c r="I340" s="1" t="str">
        <f>IF(I339&gt;=K$3,"",I339+1)</f>
        <v/>
      </c>
      <c r="J340" s="2" t="str">
        <f>IF(I340="","",IF(J$3&lt;L339+K340,J$3,L339+K340))</f>
        <v/>
      </c>
      <c r="K340" s="10" t="str">
        <f>IF(I340="","",ROUNDDOWN(L339*H$3*3/3650,0))</f>
        <v/>
      </c>
      <c r="L340" s="2" t="str">
        <f t="shared" si="6"/>
        <v/>
      </c>
    </row>
    <row r="341" spans="2:12" ht="15" customHeight="1" x14ac:dyDescent="0.15">
      <c r="B341" s="1" t="str">
        <f>IF(B340&gt;=B$3,"",B340+1)</f>
        <v/>
      </c>
      <c r="C341" s="2" t="str">
        <f>IF(B341="","",IF(D$3&lt;E340+D341,D$3,E340+D341))</f>
        <v/>
      </c>
      <c r="D341" s="10" t="str">
        <f>IF(B341="","",ROUNDDOWN(E340*A$3*3/3650,0))</f>
        <v/>
      </c>
      <c r="E341" s="2" t="str">
        <f>IF(B341="","",ROUNDDOWN(E340-C341+D341,0))</f>
        <v/>
      </c>
      <c r="F341" s="2"/>
      <c r="I341" s="1" t="str">
        <f>IF(I340&gt;=K$3,"",I340+1)</f>
        <v/>
      </c>
      <c r="J341" s="2" t="str">
        <f>IF(I341="","",IF(J$3&lt;L340+K341,J$3,L340+K341))</f>
        <v/>
      </c>
      <c r="K341" s="10" t="str">
        <f>IF(I341="","",ROUNDDOWN(L340*H$3*3/3650,0))</f>
        <v/>
      </c>
      <c r="L341" s="2" t="str">
        <f t="shared" si="6"/>
        <v/>
      </c>
    </row>
    <row r="342" spans="2:12" ht="15" customHeight="1" x14ac:dyDescent="0.15">
      <c r="B342" s="1" t="str">
        <f>IF(B341&gt;=B$3,"",B341+1)</f>
        <v/>
      </c>
      <c r="C342" s="2" t="str">
        <f>IF(B342="","",IF(D$3&lt;E341+D342,D$3,E341+D342))</f>
        <v/>
      </c>
      <c r="D342" s="10" t="str">
        <f>IF(B342="","",ROUNDDOWN(E341*A$3*3/3650,0))</f>
        <v/>
      </c>
      <c r="E342" s="2" t="str">
        <f>IF(B342="","",ROUNDDOWN(E341-C342+D342,0))</f>
        <v/>
      </c>
      <c r="F342" s="2"/>
      <c r="I342" s="1" t="str">
        <f>IF(I341&gt;=K$3,"",I341+1)</f>
        <v/>
      </c>
      <c r="J342" s="2" t="str">
        <f>IF(I342="","",IF(J$3&lt;L341+K342,J$3,L341+K342))</f>
        <v/>
      </c>
      <c r="K342" s="10" t="str">
        <f>IF(I342="","",ROUNDDOWN(L341*H$3*3/3650,0))</f>
        <v/>
      </c>
      <c r="L342" s="2" t="str">
        <f t="shared" si="6"/>
        <v/>
      </c>
    </row>
    <row r="343" spans="2:12" ht="15" customHeight="1" x14ac:dyDescent="0.15">
      <c r="B343" s="1" t="str">
        <f>IF(B342&gt;=B$3,"",B342+1)</f>
        <v/>
      </c>
      <c r="C343" s="2" t="str">
        <f>IF(B343="","",IF(D$3&lt;E342+D343,D$3,E342+D343))</f>
        <v/>
      </c>
      <c r="D343" s="10" t="str">
        <f>IF(B343="","",ROUNDDOWN(E342*A$3*3/3650,0))</f>
        <v/>
      </c>
      <c r="E343" s="2" t="str">
        <f>IF(B343="","",ROUNDDOWN(E342-C343+D343,0))</f>
        <v/>
      </c>
      <c r="F343" s="2"/>
      <c r="I343" s="1" t="str">
        <f>IF(I342&gt;=K$3,"",I342+1)</f>
        <v/>
      </c>
      <c r="J343" s="2" t="str">
        <f>IF(I343="","",IF(J$3&lt;L342+K343,J$3,L342+K343))</f>
        <v/>
      </c>
      <c r="K343" s="10" t="str">
        <f>IF(I343="","",ROUNDDOWN(L342*H$3*3/3650,0))</f>
        <v/>
      </c>
      <c r="L343" s="2" t="str">
        <f t="shared" si="6"/>
        <v/>
      </c>
    </row>
    <row r="344" spans="2:12" ht="15" customHeight="1" x14ac:dyDescent="0.15">
      <c r="B344" s="1" t="str">
        <f>IF(B343&gt;=B$3,"",B343+1)</f>
        <v/>
      </c>
      <c r="C344" s="2" t="str">
        <f>IF(B344="","",IF(D$3&lt;E343+D344,D$3,E343+D344))</f>
        <v/>
      </c>
      <c r="D344" s="10" t="str">
        <f>IF(B344="","",ROUNDDOWN(E343*A$3*3/3650,0))</f>
        <v/>
      </c>
      <c r="E344" s="2" t="str">
        <f>IF(B344="","",ROUNDDOWN(E343-C344+D344,0))</f>
        <v/>
      </c>
      <c r="F344" s="2"/>
      <c r="I344" s="1" t="str">
        <f>IF(I343&gt;=K$3,"",I343+1)</f>
        <v/>
      </c>
      <c r="J344" s="2" t="str">
        <f>IF(I344="","",IF(J$3&lt;L343+K344,J$3,L343+K344))</f>
        <v/>
      </c>
      <c r="K344" s="10" t="str">
        <f>IF(I344="","",ROUNDDOWN(L343*H$3*3/3650,0))</f>
        <v/>
      </c>
      <c r="L344" s="2" t="str">
        <f t="shared" si="6"/>
        <v/>
      </c>
    </row>
    <row r="345" spans="2:12" ht="15" customHeight="1" x14ac:dyDescent="0.15">
      <c r="B345" s="1" t="str">
        <f>IF(B344&gt;=B$3,"",B344+1)</f>
        <v/>
      </c>
      <c r="C345" s="2" t="str">
        <f>IF(B345="","",IF(D$3&lt;E344+D345,D$3,E344+D345))</f>
        <v/>
      </c>
      <c r="D345" s="10" t="str">
        <f>IF(B345="","",ROUNDDOWN(E344*A$3*3/3650,0))</f>
        <v/>
      </c>
      <c r="E345" s="2" t="str">
        <f>IF(B345="","",ROUNDDOWN(E344-C345+D345,0))</f>
        <v/>
      </c>
      <c r="F345" s="2"/>
      <c r="I345" s="1" t="str">
        <f>IF(I344&gt;=K$3,"",I344+1)</f>
        <v/>
      </c>
      <c r="J345" s="2" t="str">
        <f>IF(I345="","",IF(J$3&lt;L344+K345,J$3,L344+K345))</f>
        <v/>
      </c>
      <c r="K345" s="10" t="str">
        <f>IF(I345="","",ROUNDDOWN(L344*H$3*3/3650,0))</f>
        <v/>
      </c>
      <c r="L345" s="2" t="str">
        <f t="shared" si="6"/>
        <v/>
      </c>
    </row>
    <row r="346" spans="2:12" ht="15" customHeight="1" x14ac:dyDescent="0.15">
      <c r="B346" s="1" t="str">
        <f>IF(B345&gt;=B$3,"",B345+1)</f>
        <v/>
      </c>
      <c r="C346" s="2" t="str">
        <f>IF(B346="","",IF(D$3&lt;E345+D346,D$3,E345+D346))</f>
        <v/>
      </c>
      <c r="D346" s="10" t="str">
        <f>IF(B346="","",ROUNDDOWN(E345*A$3*3/3650,0))</f>
        <v/>
      </c>
      <c r="E346" s="2" t="str">
        <f>IF(B346="","",ROUNDDOWN(E345-C346+D346,0))</f>
        <v/>
      </c>
      <c r="F346" s="2"/>
      <c r="I346" s="1" t="str">
        <f>IF(I345&gt;=K$3,"",I345+1)</f>
        <v/>
      </c>
      <c r="J346" s="2" t="str">
        <f>IF(I346="","",IF(J$3&lt;L345+K346,J$3,L345+K346))</f>
        <v/>
      </c>
      <c r="K346" s="10" t="str">
        <f>IF(I346="","",ROUNDDOWN(L345*H$3*3/3650,0))</f>
        <v/>
      </c>
      <c r="L346" s="2" t="str">
        <f t="shared" si="6"/>
        <v/>
      </c>
    </row>
    <row r="347" spans="2:12" ht="15" customHeight="1" x14ac:dyDescent="0.15">
      <c r="B347" s="1" t="str">
        <f>IF(B346&gt;=B$3,"",B346+1)</f>
        <v/>
      </c>
      <c r="C347" s="2" t="str">
        <f>IF(B347="","",IF(D$3&lt;E346+D347,D$3,E346+D347))</f>
        <v/>
      </c>
      <c r="D347" s="10" t="str">
        <f>IF(B347="","",ROUNDDOWN(E346*A$3*3/3650,0))</f>
        <v/>
      </c>
      <c r="E347" s="2" t="str">
        <f>IF(B347="","",ROUNDDOWN(E346-C347+D347,0))</f>
        <v/>
      </c>
      <c r="F347" s="2"/>
      <c r="I347" s="1" t="str">
        <f>IF(I346&gt;=K$3,"",I346+1)</f>
        <v/>
      </c>
      <c r="J347" s="2" t="str">
        <f>IF(I347="","",IF(J$3&lt;L346+K347,J$3,L346+K347))</f>
        <v/>
      </c>
      <c r="K347" s="10" t="str">
        <f>IF(I347="","",ROUNDDOWN(L346*H$3*3/3650,0))</f>
        <v/>
      </c>
      <c r="L347" s="2" t="str">
        <f t="shared" si="6"/>
        <v/>
      </c>
    </row>
    <row r="348" spans="2:12" ht="15" customHeight="1" x14ac:dyDescent="0.15">
      <c r="B348" s="1" t="str">
        <f>IF(B347&gt;=B$3,"",B347+1)</f>
        <v/>
      </c>
      <c r="C348" s="2" t="str">
        <f>IF(B348="","",IF(D$3&lt;E347+D348,D$3,E347+D348))</f>
        <v/>
      </c>
      <c r="D348" s="10" t="str">
        <f>IF(B348="","",ROUNDDOWN(E347*A$3*3/3650,0))</f>
        <v/>
      </c>
      <c r="E348" s="2" t="str">
        <f>IF(B348="","",ROUNDDOWN(E347-C348+D348,0))</f>
        <v/>
      </c>
      <c r="F348" s="2"/>
      <c r="I348" s="1" t="str">
        <f>IF(I347&gt;=K$3,"",I347+1)</f>
        <v/>
      </c>
      <c r="J348" s="2" t="str">
        <f>IF(I348="","",IF(J$3&lt;L347+K348,J$3,L347+K348))</f>
        <v/>
      </c>
      <c r="K348" s="10" t="str">
        <f>IF(I348="","",ROUNDDOWN(L347*H$3*3/3650,0))</f>
        <v/>
      </c>
      <c r="L348" s="2" t="str">
        <f t="shared" si="6"/>
        <v/>
      </c>
    </row>
    <row r="349" spans="2:12" ht="15" customHeight="1" x14ac:dyDescent="0.15">
      <c r="B349" s="1" t="str">
        <f>IF(B348&gt;=B$3,"",B348+1)</f>
        <v/>
      </c>
      <c r="C349" s="2" t="str">
        <f>IF(B349="","",IF(D$3&lt;E348+D349,D$3,E348+D349))</f>
        <v/>
      </c>
      <c r="D349" s="10" t="str">
        <f>IF(B349="","",ROUNDDOWN(E348*A$3*3/3650,0))</f>
        <v/>
      </c>
      <c r="E349" s="2" t="str">
        <f>IF(B349="","",ROUNDDOWN(E348-C349+D349,0))</f>
        <v/>
      </c>
      <c r="F349" s="2"/>
      <c r="I349" s="1" t="str">
        <f>IF(I348&gt;=K$3,"",I348+1)</f>
        <v/>
      </c>
      <c r="J349" s="2" t="str">
        <f>IF(I349="","",IF(J$3&lt;L348+K349,J$3,L348+K349))</f>
        <v/>
      </c>
      <c r="K349" s="10" t="str">
        <f>IF(I349="","",ROUNDDOWN(L348*H$3*3/3650,0))</f>
        <v/>
      </c>
      <c r="L349" s="2" t="str">
        <f t="shared" si="6"/>
        <v/>
      </c>
    </row>
    <row r="350" spans="2:12" ht="15" customHeight="1" x14ac:dyDescent="0.15">
      <c r="B350" s="1" t="str">
        <f>IF(B349&gt;=B$3,"",B349+1)</f>
        <v/>
      </c>
      <c r="C350" s="2" t="str">
        <f>IF(B350="","",IF(D$3&lt;E349+D350,D$3,E349+D350))</f>
        <v/>
      </c>
      <c r="D350" s="10" t="str">
        <f>IF(B350="","",ROUNDDOWN(E349*A$3*3/3650,0))</f>
        <v/>
      </c>
      <c r="E350" s="2" t="str">
        <f>IF(B350="","",ROUNDDOWN(E349-C350+D350,0))</f>
        <v/>
      </c>
      <c r="F350" s="2"/>
      <c r="I350" s="1" t="str">
        <f>IF(I349&gt;=K$3,"",I349+1)</f>
        <v/>
      </c>
      <c r="J350" s="2" t="str">
        <f>IF(I350="","",IF(J$3&lt;L349+K350,J$3,L349+K350))</f>
        <v/>
      </c>
      <c r="K350" s="10" t="str">
        <f>IF(I350="","",ROUNDDOWN(L349*H$3*3/3650,0))</f>
        <v/>
      </c>
      <c r="L350" s="2" t="str">
        <f t="shared" si="6"/>
        <v/>
      </c>
    </row>
    <row r="351" spans="2:12" ht="15" customHeight="1" x14ac:dyDescent="0.15">
      <c r="B351" s="1" t="str">
        <f>IF(B350&gt;=B$3,"",B350+1)</f>
        <v/>
      </c>
      <c r="C351" s="2" t="str">
        <f>IF(B351="","",IF(D$3&lt;E350+D351,D$3,E350+D351))</f>
        <v/>
      </c>
      <c r="D351" s="10" t="str">
        <f>IF(B351="","",ROUNDDOWN(E350*A$3*3/3650,0))</f>
        <v/>
      </c>
      <c r="E351" s="2" t="str">
        <f>IF(B351="","",ROUNDDOWN(E350-C351+D351,0))</f>
        <v/>
      </c>
      <c r="F351" s="2"/>
      <c r="I351" s="1" t="str">
        <f>IF(I350&gt;=K$3,"",I350+1)</f>
        <v/>
      </c>
      <c r="J351" s="2" t="str">
        <f>IF(I351="","",IF(J$3&lt;L350+K351,J$3,L350+K351))</f>
        <v/>
      </c>
      <c r="K351" s="10" t="str">
        <f>IF(I351="","",ROUNDDOWN(L350*H$3*3/3650,0))</f>
        <v/>
      </c>
      <c r="L351" s="2" t="str">
        <f t="shared" si="6"/>
        <v/>
      </c>
    </row>
    <row r="352" spans="2:12" ht="15" customHeight="1" x14ac:dyDescent="0.15">
      <c r="B352" s="1" t="str">
        <f>IF(B351&gt;=B$3,"",B351+1)</f>
        <v/>
      </c>
      <c r="C352" s="2" t="str">
        <f>IF(B352="","",IF(D$3&lt;E351+D352,D$3,E351+D352))</f>
        <v/>
      </c>
      <c r="D352" s="10" t="str">
        <f>IF(B352="","",ROUNDDOWN(E351*A$3*3/3650,0))</f>
        <v/>
      </c>
      <c r="E352" s="2" t="str">
        <f>IF(B352="","",ROUNDDOWN(E351-C352+D352,0))</f>
        <v/>
      </c>
      <c r="F352" s="2"/>
      <c r="I352" s="1" t="str">
        <f>IF(I351&gt;=K$3,"",I351+1)</f>
        <v/>
      </c>
      <c r="J352" s="2" t="str">
        <f>IF(I352="","",IF(J$3&lt;L351+K352,J$3,L351+K352))</f>
        <v/>
      </c>
      <c r="K352" s="10" t="str">
        <f>IF(I352="","",ROUNDDOWN(L351*H$3*3/3650,0))</f>
        <v/>
      </c>
      <c r="L352" s="2" t="str">
        <f t="shared" si="6"/>
        <v/>
      </c>
    </row>
    <row r="353" spans="2:12" ht="15" customHeight="1" x14ac:dyDescent="0.15">
      <c r="B353" s="1" t="str">
        <f>IF(B352&gt;=B$3,"",B352+1)</f>
        <v/>
      </c>
      <c r="C353" s="2" t="str">
        <f>IF(B353="","",IF(D$3&lt;E352+D353,D$3,E352+D353))</f>
        <v/>
      </c>
      <c r="D353" s="10" t="str">
        <f>IF(B353="","",ROUNDDOWN(E352*A$3*3/3650,0))</f>
        <v/>
      </c>
      <c r="E353" s="2" t="str">
        <f>IF(B353="","",ROUNDDOWN(E352-C353+D353,0))</f>
        <v/>
      </c>
      <c r="F353" s="2"/>
      <c r="I353" s="1" t="str">
        <f>IF(I352&gt;=K$3,"",I352+1)</f>
        <v/>
      </c>
      <c r="J353" s="2" t="str">
        <f>IF(I353="","",IF(J$3&lt;L352+K353,J$3,L352+K353))</f>
        <v/>
      </c>
      <c r="K353" s="10" t="str">
        <f>IF(I353="","",ROUNDDOWN(L352*H$3*3/3650,0))</f>
        <v/>
      </c>
      <c r="L353" s="2" t="str">
        <f t="shared" si="6"/>
        <v/>
      </c>
    </row>
    <row r="354" spans="2:12" ht="15" customHeight="1" x14ac:dyDescent="0.15">
      <c r="B354" s="1" t="str">
        <f>IF(B353&gt;=B$3,"",B353+1)</f>
        <v/>
      </c>
      <c r="C354" s="2" t="str">
        <f>IF(B354="","",IF(D$3&lt;E353+D354,D$3,E353+D354))</f>
        <v/>
      </c>
      <c r="D354" s="10" t="str">
        <f>IF(B354="","",ROUNDDOWN(E353*A$3*3/3650,0))</f>
        <v/>
      </c>
      <c r="E354" s="2" t="str">
        <f>IF(B354="","",ROUNDDOWN(E353-C354+D354,0))</f>
        <v/>
      </c>
      <c r="F354" s="2"/>
      <c r="I354" s="1" t="str">
        <f>IF(I353&gt;=K$3,"",I353+1)</f>
        <v/>
      </c>
      <c r="J354" s="2" t="str">
        <f>IF(I354="","",IF(J$3&lt;L353+K354,J$3,L353+K354))</f>
        <v/>
      </c>
      <c r="K354" s="10" t="str">
        <f>IF(I354="","",ROUNDDOWN(L353*H$3*3/3650,0))</f>
        <v/>
      </c>
      <c r="L354" s="2" t="str">
        <f t="shared" si="6"/>
        <v/>
      </c>
    </row>
    <row r="355" spans="2:12" ht="15" customHeight="1" x14ac:dyDescent="0.15">
      <c r="B355" s="1" t="str">
        <f>IF(B354&gt;=B$3,"",B354+1)</f>
        <v/>
      </c>
      <c r="C355" s="2" t="str">
        <f>IF(B355="","",IF(D$3&lt;E354+D355,D$3,E354+D355))</f>
        <v/>
      </c>
      <c r="D355" s="10" t="str">
        <f>IF(B355="","",ROUNDDOWN(E354*A$3*3/3650,0))</f>
        <v/>
      </c>
      <c r="E355" s="2" t="str">
        <f>IF(B355="","",ROUNDDOWN(E354-C355+D355,0))</f>
        <v/>
      </c>
      <c r="F355" s="2"/>
      <c r="I355" s="1" t="str">
        <f>IF(I354&gt;=K$3,"",I354+1)</f>
        <v/>
      </c>
      <c r="J355" s="2" t="str">
        <f>IF(I355="","",IF(J$3&lt;L354+K355,J$3,L354+K355))</f>
        <v/>
      </c>
      <c r="K355" s="10" t="str">
        <f>IF(I355="","",ROUNDDOWN(L354*H$3*3/3650,0))</f>
        <v/>
      </c>
      <c r="L355" s="2" t="str">
        <f t="shared" si="6"/>
        <v/>
      </c>
    </row>
    <row r="356" spans="2:12" ht="15" customHeight="1" x14ac:dyDescent="0.15">
      <c r="B356" s="1" t="str">
        <f>IF(B355&gt;=B$3,"",B355+1)</f>
        <v/>
      </c>
      <c r="C356" s="2" t="str">
        <f>IF(B356="","",IF(D$3&lt;E355+D356,D$3,E355+D356))</f>
        <v/>
      </c>
      <c r="D356" s="10" t="str">
        <f>IF(B356="","",ROUNDDOWN(E355*A$3*3/3650,0))</f>
        <v/>
      </c>
      <c r="E356" s="2" t="str">
        <f>IF(B356="","",ROUNDDOWN(E355-C356+D356,0))</f>
        <v/>
      </c>
      <c r="F356" s="2"/>
      <c r="I356" s="1" t="str">
        <f>IF(I355&gt;=K$3,"",I355+1)</f>
        <v/>
      </c>
      <c r="J356" s="2" t="str">
        <f>IF(I356="","",IF(J$3&lt;L355+K356,J$3,L355+K356))</f>
        <v/>
      </c>
      <c r="K356" s="10" t="str">
        <f>IF(I356="","",ROUNDDOWN(L355*H$3*3/3650,0))</f>
        <v/>
      </c>
      <c r="L356" s="2" t="str">
        <f t="shared" si="6"/>
        <v/>
      </c>
    </row>
    <row r="357" spans="2:12" ht="15" customHeight="1" x14ac:dyDescent="0.15">
      <c r="B357" s="1" t="str">
        <f>IF(B356&gt;=B$3,"",B356+1)</f>
        <v/>
      </c>
      <c r="C357" s="2" t="str">
        <f>IF(B357="","",IF(D$3&lt;E356+D357,D$3,E356+D357))</f>
        <v/>
      </c>
      <c r="D357" s="10" t="str">
        <f>IF(B357="","",ROUNDDOWN(E356*A$3*3/3650,0))</f>
        <v/>
      </c>
      <c r="E357" s="2" t="str">
        <f>IF(B357="","",ROUNDDOWN(E356-C357+D357,0))</f>
        <v/>
      </c>
      <c r="F357" s="2"/>
      <c r="I357" s="1" t="str">
        <f>IF(I356&gt;=K$3,"",I356+1)</f>
        <v/>
      </c>
      <c r="J357" s="2" t="str">
        <f>IF(I357="","",IF(J$3&lt;L356+K357,J$3,L356+K357))</f>
        <v/>
      </c>
      <c r="K357" s="10" t="str">
        <f>IF(I357="","",ROUNDDOWN(L356*H$3*3/3650,0))</f>
        <v/>
      </c>
      <c r="L357" s="2" t="str">
        <f t="shared" si="6"/>
        <v/>
      </c>
    </row>
    <row r="358" spans="2:12" ht="15" customHeight="1" x14ac:dyDescent="0.15">
      <c r="B358" s="1" t="str">
        <f>IF(B357&gt;=B$3,"",B357+1)</f>
        <v/>
      </c>
      <c r="C358" s="2" t="str">
        <f>IF(B358="","",IF(D$3&lt;E357+D358,D$3,E357+D358))</f>
        <v/>
      </c>
      <c r="D358" s="10" t="str">
        <f>IF(B358="","",ROUNDDOWN(E357*A$3*3/3650,0))</f>
        <v/>
      </c>
      <c r="E358" s="2" t="str">
        <f>IF(B358="","",ROUNDDOWN(E357-C358+D358,0))</f>
        <v/>
      </c>
      <c r="F358" s="2"/>
      <c r="I358" s="1" t="str">
        <f>IF(I357&gt;=K$3,"",I357+1)</f>
        <v/>
      </c>
      <c r="J358" s="2" t="str">
        <f>IF(I358="","",IF(J$3&lt;L357+K358,J$3,L357+K358))</f>
        <v/>
      </c>
      <c r="K358" s="10" t="str">
        <f>IF(I358="","",ROUNDDOWN(L357*H$3*3/3650,0))</f>
        <v/>
      </c>
      <c r="L358" s="2" t="str">
        <f t="shared" si="6"/>
        <v/>
      </c>
    </row>
    <row r="359" spans="2:12" ht="15" customHeight="1" x14ac:dyDescent="0.15">
      <c r="B359" s="1" t="str">
        <f>IF(B358&gt;=B$3,"",B358+1)</f>
        <v/>
      </c>
      <c r="C359" s="2" t="str">
        <f>IF(B359="","",IF(D$3&lt;E358+D359,D$3,E358+D359))</f>
        <v/>
      </c>
      <c r="D359" s="10" t="str">
        <f>IF(B359="","",ROUNDDOWN(E358*A$3*3/3650,0))</f>
        <v/>
      </c>
      <c r="E359" s="2" t="str">
        <f>IF(B359="","",ROUNDDOWN(E358-C359+D359,0))</f>
        <v/>
      </c>
      <c r="F359" s="2"/>
      <c r="I359" s="1" t="str">
        <f>IF(I358&gt;=K$3,"",I358+1)</f>
        <v/>
      </c>
      <c r="J359" s="2" t="str">
        <f>IF(I359="","",IF(J$3&lt;L358+K359,J$3,L358+K359))</f>
        <v/>
      </c>
      <c r="K359" s="10" t="str">
        <f>IF(I359="","",ROUNDDOWN(L358*H$3*3/3650,0))</f>
        <v/>
      </c>
      <c r="L359" s="2" t="str">
        <f t="shared" si="6"/>
        <v/>
      </c>
    </row>
    <row r="360" spans="2:12" ht="15" customHeight="1" x14ac:dyDescent="0.15">
      <c r="B360" s="1" t="str">
        <f>IF(B359&gt;=B$3,"",B359+1)</f>
        <v/>
      </c>
      <c r="C360" s="2" t="str">
        <f>IF(B360="","",IF(D$3&lt;E359+D360,D$3,E359+D360))</f>
        <v/>
      </c>
      <c r="D360" s="10" t="str">
        <f>IF(B360="","",ROUNDDOWN(E359*A$3*3/3650,0))</f>
        <v/>
      </c>
      <c r="E360" s="2" t="str">
        <f>IF(B360="","",ROUNDDOWN(E359-C360+D360,0))</f>
        <v/>
      </c>
      <c r="F360" s="2"/>
      <c r="I360" s="1" t="str">
        <f>IF(I359&gt;=K$3,"",I359+1)</f>
        <v/>
      </c>
      <c r="J360" s="2" t="str">
        <f>IF(I360="","",IF(J$3&lt;L359+K360,J$3,L359+K360))</f>
        <v/>
      </c>
      <c r="K360" s="10" t="str">
        <f>IF(I360="","",ROUNDDOWN(L359*H$3*3/3650,0))</f>
        <v/>
      </c>
      <c r="L360" s="2" t="str">
        <f t="shared" si="6"/>
        <v/>
      </c>
    </row>
    <row r="361" spans="2:12" ht="15" customHeight="1" x14ac:dyDescent="0.15">
      <c r="B361" s="1" t="str">
        <f>IF(B360&gt;=B$3,"",B360+1)</f>
        <v/>
      </c>
      <c r="C361" s="2" t="str">
        <f>IF(B361="","",IF(D$3&lt;E360+D361,D$3,E360+D361))</f>
        <v/>
      </c>
      <c r="D361" s="10" t="str">
        <f>IF(B361="","",ROUNDDOWN(E360*A$3*3/3650,0))</f>
        <v/>
      </c>
      <c r="E361" s="2" t="str">
        <f>IF(B361="","",ROUNDDOWN(E360-C361+D361,0))</f>
        <v/>
      </c>
      <c r="F361" s="2"/>
      <c r="I361" s="1" t="str">
        <f>IF(I360&gt;=K$3,"",I360+1)</f>
        <v/>
      </c>
      <c r="J361" s="2" t="str">
        <f>IF(I361="","",IF(J$3&lt;L360+K361,J$3,L360+K361))</f>
        <v/>
      </c>
      <c r="K361" s="10" t="str">
        <f>IF(I361="","",ROUNDDOWN(L360*H$3*3/3650,0))</f>
        <v/>
      </c>
      <c r="L361" s="2" t="str">
        <f t="shared" si="6"/>
        <v/>
      </c>
    </row>
    <row r="362" spans="2:12" ht="15" customHeight="1" x14ac:dyDescent="0.15">
      <c r="B362" s="1" t="str">
        <f>IF(B361&gt;=B$3,"",B361+1)</f>
        <v/>
      </c>
      <c r="C362" s="2" t="str">
        <f>IF(B362="","",IF(D$3&lt;E361+D362,D$3,E361+D362))</f>
        <v/>
      </c>
      <c r="D362" s="10" t="str">
        <f>IF(B362="","",ROUNDDOWN(E361*A$3*3/3650,0))</f>
        <v/>
      </c>
      <c r="E362" s="2" t="str">
        <f>IF(B362="","",ROUNDDOWN(E361-C362+D362,0))</f>
        <v/>
      </c>
      <c r="F362" s="2"/>
      <c r="I362" s="1" t="str">
        <f>IF(I361&gt;=K$3,"",I361+1)</f>
        <v/>
      </c>
      <c r="J362" s="2" t="str">
        <f>IF(I362="","",IF(J$3&lt;L361+K362,J$3,L361+K362))</f>
        <v/>
      </c>
      <c r="K362" s="10" t="str">
        <f>IF(I362="","",ROUNDDOWN(L361*H$3*3/3650,0))</f>
        <v/>
      </c>
      <c r="L362" s="2" t="str">
        <f t="shared" si="6"/>
        <v/>
      </c>
    </row>
    <row r="363" spans="2:12" ht="15" customHeight="1" x14ac:dyDescent="0.15">
      <c r="B363" s="1" t="str">
        <f>IF(B362&gt;=B$3,"",B362+1)</f>
        <v/>
      </c>
      <c r="C363" s="2" t="str">
        <f>IF(B363="","",IF(D$3&lt;E362+D363,D$3,E362+D363))</f>
        <v/>
      </c>
      <c r="D363" s="10" t="str">
        <f>IF(B363="","",ROUNDDOWN(E362*A$3*3/3650,0))</f>
        <v/>
      </c>
      <c r="E363" s="2" t="str">
        <f>IF(B363="","",ROUNDDOWN(E362-C363+D363,0))</f>
        <v/>
      </c>
      <c r="F363" s="2"/>
      <c r="I363" s="1" t="str">
        <f>IF(I362&gt;=K$3,"",I362+1)</f>
        <v/>
      </c>
      <c r="J363" s="2" t="str">
        <f>IF(I363="","",IF(J$3&lt;L362+K363,J$3,L362+K363))</f>
        <v/>
      </c>
      <c r="K363" s="10" t="str">
        <f>IF(I363="","",ROUNDDOWN(L362*H$3*3/3650,0))</f>
        <v/>
      </c>
      <c r="L363" s="2" t="str">
        <f t="shared" si="6"/>
        <v/>
      </c>
    </row>
    <row r="364" spans="2:12" ht="15" customHeight="1" x14ac:dyDescent="0.15">
      <c r="B364" s="1" t="str">
        <f>IF(B363&gt;=B$3,"",B363+1)</f>
        <v/>
      </c>
      <c r="C364" s="2" t="str">
        <f>IF(B364="","",IF(D$3&lt;E363+D364,D$3,E363+D364))</f>
        <v/>
      </c>
      <c r="D364" s="10" t="str">
        <f>IF(B364="","",ROUNDDOWN(E363*A$3*3/3650,0))</f>
        <v/>
      </c>
      <c r="E364" s="2" t="str">
        <f>IF(B364="","",ROUNDDOWN(E363-C364+D364,0))</f>
        <v/>
      </c>
      <c r="F364" s="2"/>
      <c r="I364" s="1" t="str">
        <f>IF(I363&gt;=K$3,"",I363+1)</f>
        <v/>
      </c>
      <c r="J364" s="2" t="str">
        <f>IF(I364="","",IF(J$3&lt;L363+K364,J$3,L363+K364))</f>
        <v/>
      </c>
      <c r="K364" s="10" t="str">
        <f>IF(I364="","",ROUNDDOWN(L363*H$3*3/3650,0))</f>
        <v/>
      </c>
      <c r="L364" s="2" t="str">
        <f t="shared" si="6"/>
        <v/>
      </c>
    </row>
    <row r="365" spans="2:12" ht="15" customHeight="1" x14ac:dyDescent="0.15">
      <c r="B365" s="1" t="str">
        <f>IF(B364&gt;=B$3,"",B364+1)</f>
        <v/>
      </c>
      <c r="C365" s="2" t="str">
        <f>IF(B365="","",IF(D$3&lt;E364+D365,D$3,E364+D365))</f>
        <v/>
      </c>
      <c r="D365" s="10" t="str">
        <f>IF(B365="","",ROUNDDOWN(E364*A$3*3/3650,0))</f>
        <v/>
      </c>
      <c r="E365" s="2" t="str">
        <f>IF(B365="","",ROUNDDOWN(E364-C365+D365,0))</f>
        <v/>
      </c>
      <c r="F365" s="2"/>
      <c r="I365" s="1" t="str">
        <f>IF(I364&gt;=K$3,"",I364+1)</f>
        <v/>
      </c>
      <c r="J365" s="2" t="str">
        <f>IF(I365="","",IF(J$3&lt;L364+K365,J$3,L364+K365))</f>
        <v/>
      </c>
      <c r="K365" s="10" t="str">
        <f>IF(I365="","",ROUNDDOWN(L364*H$3*3/3650,0))</f>
        <v/>
      </c>
      <c r="L365" s="2" t="str">
        <f t="shared" si="6"/>
        <v/>
      </c>
    </row>
    <row r="366" spans="2:12" ht="15" customHeight="1" x14ac:dyDescent="0.15">
      <c r="B366" s="1" t="str">
        <f>IF(B365&gt;=B$3,"",B365+1)</f>
        <v/>
      </c>
      <c r="C366" s="2" t="str">
        <f>IF(B366="","",IF(D$3&lt;E365+D366,D$3,E365+D366))</f>
        <v/>
      </c>
      <c r="D366" s="10" t="str">
        <f>IF(B366="","",ROUNDDOWN(E365*A$3*3/3650,0))</f>
        <v/>
      </c>
      <c r="E366" s="2" t="str">
        <f>IF(B366="","",ROUNDDOWN(E365-C366+D366,0))</f>
        <v/>
      </c>
      <c r="F366" s="2"/>
      <c r="I366" s="1" t="str">
        <f>IF(I365&gt;=K$3,"",I365+1)</f>
        <v/>
      </c>
      <c r="J366" s="2" t="str">
        <f>IF(I366="","",IF(J$3&lt;L365+K366,J$3,L365+K366))</f>
        <v/>
      </c>
      <c r="K366" s="10" t="str">
        <f>IF(I366="","",ROUNDDOWN(L365*H$3*3/3650,0))</f>
        <v/>
      </c>
      <c r="L366" s="2" t="str">
        <f t="shared" si="6"/>
        <v/>
      </c>
    </row>
    <row r="367" spans="2:12" ht="15" customHeight="1" x14ac:dyDescent="0.15">
      <c r="B367" s="1" t="str">
        <f>IF(B366&gt;=B$3,"",B366+1)</f>
        <v/>
      </c>
      <c r="C367" s="2" t="str">
        <f>IF(B367="","",IF(D$3&lt;E366+D367,D$3,E366+D367))</f>
        <v/>
      </c>
      <c r="D367" s="10" t="str">
        <f>IF(B367="","",ROUNDDOWN(E366*A$3*3/3650,0))</f>
        <v/>
      </c>
      <c r="E367" s="2" t="str">
        <f>IF(B367="","",ROUNDDOWN(E366-C367+D367,0))</f>
        <v/>
      </c>
      <c r="F367" s="2"/>
      <c r="I367" s="1" t="str">
        <f>IF(I366&gt;=K$3,"",I366+1)</f>
        <v/>
      </c>
      <c r="J367" s="2" t="str">
        <f>IF(I367="","",IF(J$3&lt;L366+K367,J$3,L366+K367))</f>
        <v/>
      </c>
      <c r="K367" s="10" t="str">
        <f>IF(I367="","",ROUNDDOWN(L366*H$3*3/3650,0))</f>
        <v/>
      </c>
      <c r="L367" s="2" t="str">
        <f t="shared" si="6"/>
        <v/>
      </c>
    </row>
    <row r="368" spans="2:12" ht="15" customHeight="1" x14ac:dyDescent="0.15">
      <c r="B368" s="1" t="str">
        <f>IF(B367&gt;=B$3,"",B367+1)</f>
        <v/>
      </c>
      <c r="C368" s="2" t="str">
        <f>IF(B368="","",IF(D$3&lt;E367+D368,D$3,E367+D368))</f>
        <v/>
      </c>
      <c r="D368" s="10" t="str">
        <f>IF(B368="","",ROUNDDOWN(E367*A$3*3/3650,0))</f>
        <v/>
      </c>
      <c r="E368" s="2" t="str">
        <f>IF(B368="","",ROUNDDOWN(E367-C368+D368,0))</f>
        <v/>
      </c>
      <c r="F368" s="2"/>
      <c r="I368" s="1" t="str">
        <f>IF(I367&gt;=K$3,"",I367+1)</f>
        <v/>
      </c>
      <c r="J368" s="2" t="str">
        <f>IF(I368="","",IF(J$3&lt;L367+K368,J$3,L367+K368))</f>
        <v/>
      </c>
      <c r="K368" s="10" t="str">
        <f>IF(I368="","",ROUNDDOWN(L367*H$3*3/3650,0))</f>
        <v/>
      </c>
      <c r="L368" s="2" t="str">
        <f t="shared" si="6"/>
        <v/>
      </c>
    </row>
    <row r="369" spans="2:12" ht="15" customHeight="1" x14ac:dyDescent="0.15">
      <c r="B369" s="1" t="str">
        <f>IF(B368&gt;=B$3,"",B368+1)</f>
        <v/>
      </c>
      <c r="C369" s="2" t="str">
        <f>IF(B369="","",IF(D$3&lt;E368+D369,D$3,E368+D369))</f>
        <v/>
      </c>
      <c r="D369" s="10" t="str">
        <f>IF(B369="","",ROUNDDOWN(E368*A$3*3/3650,0))</f>
        <v/>
      </c>
      <c r="E369" s="2" t="str">
        <f>IF(B369="","",ROUNDDOWN(E368-C369+D369,0))</f>
        <v/>
      </c>
      <c r="F369" s="2"/>
      <c r="I369" s="1" t="str">
        <f>IF(I368&gt;=K$3,"",I368+1)</f>
        <v/>
      </c>
      <c r="J369" s="2" t="str">
        <f>IF(I369="","",IF(J$3&lt;L368+K369,J$3,L368+K369))</f>
        <v/>
      </c>
      <c r="K369" s="10" t="str">
        <f>IF(I369="","",ROUNDDOWN(L368*H$3*3/3650,0))</f>
        <v/>
      </c>
      <c r="L369" s="2" t="str">
        <f t="shared" si="6"/>
        <v/>
      </c>
    </row>
    <row r="370" spans="2:12" ht="15" customHeight="1" x14ac:dyDescent="0.15">
      <c r="B370" s="1" t="str">
        <f>IF(B369&gt;=B$3,"",B369+1)</f>
        <v/>
      </c>
      <c r="C370" s="2" t="str">
        <f>IF(B370="","",IF(D$3&lt;E369+D370,D$3,E369+D370))</f>
        <v/>
      </c>
      <c r="D370" s="10" t="str">
        <f>IF(B370="","",ROUNDDOWN(E369*A$3*3/3650,0))</f>
        <v/>
      </c>
      <c r="E370" s="2" t="str">
        <f>IF(B370="","",ROUNDDOWN(E369-C370+D370,0))</f>
        <v/>
      </c>
      <c r="F370" s="2"/>
      <c r="I370" s="1" t="str">
        <f>IF(I369&gt;=K$3,"",I369+1)</f>
        <v/>
      </c>
      <c r="J370" s="2" t="str">
        <f>IF(I370="","",IF(J$3&lt;L369+K370,J$3,L369+K370))</f>
        <v/>
      </c>
      <c r="K370" s="10" t="str">
        <f>IF(I370="","",ROUNDDOWN(L369*H$3*3/3650,0))</f>
        <v/>
      </c>
      <c r="L370" s="2" t="str">
        <f t="shared" si="6"/>
        <v/>
      </c>
    </row>
    <row r="371" spans="2:12" ht="15" customHeight="1" x14ac:dyDescent="0.15">
      <c r="B371" s="1" t="str">
        <f>IF(B370&gt;=B$3,"",B370+1)</f>
        <v/>
      </c>
      <c r="C371" s="2" t="str">
        <f>IF(B371="","",IF(D$3&lt;E370+D371,D$3,E370+D371))</f>
        <v/>
      </c>
      <c r="D371" s="10" t="str">
        <f>IF(B371="","",ROUNDDOWN(E370*A$3*3/3650,0))</f>
        <v/>
      </c>
      <c r="E371" s="2" t="str">
        <f>IF(B371="","",ROUNDDOWN(E370-C371+D371,0))</f>
        <v/>
      </c>
      <c r="F371" s="2"/>
      <c r="I371" s="1" t="str">
        <f>IF(I370&gt;=K$3,"",I370+1)</f>
        <v/>
      </c>
      <c r="J371" s="2" t="str">
        <f>IF(I371="","",IF(J$3&lt;L370+K371,J$3,L370+K371))</f>
        <v/>
      </c>
      <c r="K371" s="10" t="str">
        <f>IF(I371="","",ROUNDDOWN(L370*H$3*3/3650,0))</f>
        <v/>
      </c>
      <c r="L371" s="2" t="str">
        <f t="shared" si="6"/>
        <v/>
      </c>
    </row>
    <row r="372" spans="2:12" ht="15" customHeight="1" x14ac:dyDescent="0.15">
      <c r="B372" s="1" t="str">
        <f>IF(B371&gt;=B$3,"",B371+1)</f>
        <v/>
      </c>
      <c r="C372" s="2" t="str">
        <f>IF(B372="","",IF(D$3&lt;E371+D372,D$3,E371+D372))</f>
        <v/>
      </c>
      <c r="D372" s="10" t="str">
        <f>IF(B372="","",ROUNDDOWN(E371*A$3*3/3650,0))</f>
        <v/>
      </c>
      <c r="E372" s="2" t="str">
        <f>IF(B372="","",ROUNDDOWN(E371-C372+D372,0))</f>
        <v/>
      </c>
      <c r="F372" s="2"/>
      <c r="I372" s="1" t="str">
        <f>IF(I371&gt;=K$3,"",I371+1)</f>
        <v/>
      </c>
      <c r="J372" s="2" t="str">
        <f>IF(I372="","",IF(J$3&lt;L371+K372,J$3,L371+K372))</f>
        <v/>
      </c>
      <c r="K372" s="10" t="str">
        <f>IF(I372="","",ROUNDDOWN(L371*H$3*3/3650,0))</f>
        <v/>
      </c>
      <c r="L372" s="2" t="str">
        <f t="shared" si="6"/>
        <v/>
      </c>
    </row>
    <row r="373" spans="2:12" ht="15" customHeight="1" x14ac:dyDescent="0.15">
      <c r="B373" s="1" t="str">
        <f>IF(B372&gt;=B$3,"",B372+1)</f>
        <v/>
      </c>
      <c r="C373" s="2" t="str">
        <f>IF(B373="","",IF(D$3&lt;E372+D373,D$3,E372+D373))</f>
        <v/>
      </c>
      <c r="D373" s="10" t="str">
        <f>IF(B373="","",ROUNDDOWN(E372*A$3*3/3650,0))</f>
        <v/>
      </c>
      <c r="E373" s="2" t="str">
        <f>IF(B373="","",ROUNDDOWN(E372-C373+D373,0))</f>
        <v/>
      </c>
      <c r="F373" s="2"/>
      <c r="I373" s="1" t="str">
        <f>IF(I372&gt;=K$3,"",I372+1)</f>
        <v/>
      </c>
      <c r="J373" s="2" t="str">
        <f>IF(I373="","",IF(J$3&lt;L372+K373,J$3,L372+K373))</f>
        <v/>
      </c>
      <c r="K373" s="10" t="str">
        <f>IF(I373="","",ROUNDDOWN(L372*H$3*3/3650,0))</f>
        <v/>
      </c>
      <c r="L373" s="2" t="str">
        <f t="shared" si="6"/>
        <v/>
      </c>
    </row>
    <row r="374" spans="2:12" ht="15" customHeight="1" x14ac:dyDescent="0.15">
      <c r="B374" s="1" t="str">
        <f>IF(B373&gt;=B$3,"",B373+1)</f>
        <v/>
      </c>
      <c r="C374" s="2" t="str">
        <f>IF(B374="","",IF(D$3&lt;E373+D374,D$3,E373+D374))</f>
        <v/>
      </c>
      <c r="D374" s="10" t="str">
        <f>IF(B374="","",ROUNDDOWN(E373*A$3*3/3650,0))</f>
        <v/>
      </c>
      <c r="E374" s="2" t="str">
        <f>IF(B374="","",ROUNDDOWN(E373-C374+D374,0))</f>
        <v/>
      </c>
      <c r="F374" s="2"/>
      <c r="I374" s="1" t="str">
        <f>IF(I373&gt;=K$3,"",I373+1)</f>
        <v/>
      </c>
      <c r="J374" s="2" t="str">
        <f>IF(I374="","",IF(J$3&lt;L373+K374,J$3,L373+K374))</f>
        <v/>
      </c>
      <c r="K374" s="10" t="str">
        <f>IF(I374="","",ROUNDDOWN(L373*H$3*3/3650,0))</f>
        <v/>
      </c>
      <c r="L374" s="2" t="str">
        <f t="shared" si="6"/>
        <v/>
      </c>
    </row>
    <row r="375" spans="2:12" ht="15" customHeight="1" x14ac:dyDescent="0.15">
      <c r="B375" s="1" t="str">
        <f>IF(B374&gt;=B$3,"",B374+1)</f>
        <v/>
      </c>
      <c r="C375" s="2" t="str">
        <f>IF(B375="","",IF(D$3&lt;E374+D375,D$3,E374+D375))</f>
        <v/>
      </c>
      <c r="D375" s="10" t="str">
        <f>IF(B375="","",ROUNDDOWN(E374*A$3*3/3650,0))</f>
        <v/>
      </c>
      <c r="E375" s="2" t="str">
        <f>IF(B375="","",ROUNDDOWN(E374-C375+D375,0))</f>
        <v/>
      </c>
      <c r="F375" s="2"/>
      <c r="I375" s="1" t="str">
        <f>IF(I374&gt;=K$3,"",I374+1)</f>
        <v/>
      </c>
      <c r="J375" s="2" t="str">
        <f>IF(I375="","",IF(J$3&lt;L374+K375,J$3,L374+K375))</f>
        <v/>
      </c>
      <c r="K375" s="10" t="str">
        <f>IF(I375="","",ROUNDDOWN(L374*H$3*3/3650,0))</f>
        <v/>
      </c>
      <c r="L375" s="2" t="str">
        <f t="shared" si="6"/>
        <v/>
      </c>
    </row>
    <row r="376" spans="2:12" ht="15" customHeight="1" x14ac:dyDescent="0.15">
      <c r="B376" s="1" t="str">
        <f>IF(B375&gt;=B$3,"",B375+1)</f>
        <v/>
      </c>
      <c r="C376" s="2" t="str">
        <f>IF(B376="","",IF(D$3&lt;E375+D376,D$3,E375+D376))</f>
        <v/>
      </c>
      <c r="D376" s="10" t="str">
        <f>IF(B376="","",ROUNDDOWN(E375*A$3*3/3650,0))</f>
        <v/>
      </c>
      <c r="E376" s="2" t="str">
        <f>IF(B376="","",ROUNDDOWN(E375-C376+D376,0))</f>
        <v/>
      </c>
      <c r="F376" s="2"/>
      <c r="I376" s="1" t="str">
        <f>IF(I375&gt;=K$3,"",I375+1)</f>
        <v/>
      </c>
      <c r="J376" s="2" t="str">
        <f>IF(I376="","",IF(J$3&lt;L375+K376,J$3,L375+K376))</f>
        <v/>
      </c>
      <c r="K376" s="10" t="str">
        <f>IF(I376="","",ROUNDDOWN(L375*H$3*3/3650,0))</f>
        <v/>
      </c>
      <c r="L376" s="2" t="str">
        <f t="shared" si="6"/>
        <v/>
      </c>
    </row>
    <row r="377" spans="2:12" ht="15" customHeight="1" x14ac:dyDescent="0.15">
      <c r="B377" s="1" t="str">
        <f>IF(B376&gt;=B$3,"",B376+1)</f>
        <v/>
      </c>
      <c r="C377" s="2" t="str">
        <f>IF(B377="","",IF(D$3&lt;E376+D377,D$3,E376+D377))</f>
        <v/>
      </c>
      <c r="D377" s="10" t="str">
        <f>IF(B377="","",ROUNDDOWN(E376*A$3*3/3650,0))</f>
        <v/>
      </c>
      <c r="E377" s="2" t="str">
        <f>IF(B377="","",ROUNDDOWN(E376-C377+D377,0))</f>
        <v/>
      </c>
      <c r="F377" s="2"/>
      <c r="I377" s="1" t="str">
        <f>IF(I376&gt;=K$3,"",I376+1)</f>
        <v/>
      </c>
      <c r="J377" s="2" t="str">
        <f>IF(I377="","",IF(J$3&lt;L376+K377,J$3,L376+K377))</f>
        <v/>
      </c>
      <c r="K377" s="10" t="str">
        <f>IF(I377="","",ROUNDDOWN(L376*H$3*3/3650,0))</f>
        <v/>
      </c>
      <c r="L377" s="2" t="str">
        <f t="shared" si="6"/>
        <v/>
      </c>
    </row>
    <row r="378" spans="2:12" ht="15" customHeight="1" x14ac:dyDescent="0.15">
      <c r="B378" s="1" t="str">
        <f>IF(B377&gt;=B$3,"",B377+1)</f>
        <v/>
      </c>
      <c r="C378" s="2" t="str">
        <f>IF(B378="","",IF(D$3&lt;E377+D378,D$3,E377+D378))</f>
        <v/>
      </c>
      <c r="D378" s="10" t="str">
        <f>IF(B378="","",ROUNDDOWN(E377*A$3*3/3650,0))</f>
        <v/>
      </c>
      <c r="E378" s="2" t="str">
        <f>IF(B378="","",ROUNDDOWN(E377-C378+D378,0))</f>
        <v/>
      </c>
      <c r="F378" s="2"/>
      <c r="I378" s="1" t="str">
        <f>IF(I377&gt;=K$3,"",I377+1)</f>
        <v/>
      </c>
      <c r="J378" s="2" t="str">
        <f>IF(I378="","",IF(J$3&lt;L377+K378,J$3,L377+K378))</f>
        <v/>
      </c>
      <c r="K378" s="10" t="str">
        <f>IF(I378="","",ROUNDDOWN(L377*H$3*3/3650,0))</f>
        <v/>
      </c>
      <c r="L378" s="2" t="str">
        <f t="shared" si="6"/>
        <v/>
      </c>
    </row>
    <row r="379" spans="2:12" ht="15" customHeight="1" x14ac:dyDescent="0.15">
      <c r="B379" s="1" t="str">
        <f>IF(B378&gt;=B$3,"",B378+1)</f>
        <v/>
      </c>
      <c r="C379" s="2" t="str">
        <f>IF(B379="","",IF(D$3&lt;E378+D379,D$3,E378+D379))</f>
        <v/>
      </c>
      <c r="D379" s="10" t="str">
        <f>IF(B379="","",ROUNDDOWN(E378*A$3*3/3650,0))</f>
        <v/>
      </c>
      <c r="E379" s="2" t="str">
        <f>IF(B379="","",ROUNDDOWN(E378-C379+D379,0))</f>
        <v/>
      </c>
      <c r="F379" s="2"/>
      <c r="I379" s="1" t="str">
        <f>IF(I378&gt;=K$3,"",I378+1)</f>
        <v/>
      </c>
      <c r="J379" s="2" t="str">
        <f>IF(I379="","",IF(J$3&lt;L378+K379,J$3,L378+K379))</f>
        <v/>
      </c>
      <c r="K379" s="10" t="str">
        <f>IF(I379="","",ROUNDDOWN(L378*H$3*3/3650,0))</f>
        <v/>
      </c>
      <c r="L379" s="2" t="str">
        <f t="shared" si="6"/>
        <v/>
      </c>
    </row>
    <row r="380" spans="2:12" ht="15" customHeight="1" x14ac:dyDescent="0.15">
      <c r="B380" s="1" t="str">
        <f>IF(B379&gt;=B$3,"",B379+1)</f>
        <v/>
      </c>
      <c r="C380" s="2" t="str">
        <f>IF(B380="","",IF(D$3&lt;E379+D380,D$3,E379+D380))</f>
        <v/>
      </c>
      <c r="D380" s="10" t="str">
        <f>IF(B380="","",ROUNDDOWN(E379*A$3*3/3650,0))</f>
        <v/>
      </c>
      <c r="E380" s="2" t="str">
        <f>IF(B380="","",ROUNDDOWN(E379-C380+D380,0))</f>
        <v/>
      </c>
      <c r="F380" s="2"/>
      <c r="I380" s="1" t="str">
        <f>IF(I379&gt;=K$3,"",I379+1)</f>
        <v/>
      </c>
      <c r="J380" s="2" t="str">
        <f>IF(I380="","",IF(J$3&lt;L379+K380,J$3,L379+K380))</f>
        <v/>
      </c>
      <c r="K380" s="10" t="str">
        <f>IF(I380="","",ROUNDDOWN(L379*H$3*3/3650,0))</f>
        <v/>
      </c>
      <c r="L380" s="2" t="str">
        <f t="shared" si="6"/>
        <v/>
      </c>
    </row>
    <row r="381" spans="2:12" ht="15" customHeight="1" x14ac:dyDescent="0.15">
      <c r="B381" s="1" t="str">
        <f>IF(B380&gt;=B$3,"",B380+1)</f>
        <v/>
      </c>
      <c r="C381" s="2" t="str">
        <f>IF(B381="","",IF(D$3&lt;E380+D381,D$3,E380+D381))</f>
        <v/>
      </c>
      <c r="D381" s="10" t="str">
        <f>IF(B381="","",ROUNDDOWN(E380*A$3*3/3650,0))</f>
        <v/>
      </c>
      <c r="E381" s="2" t="str">
        <f>IF(B381="","",ROUNDDOWN(E380-C381+D381,0))</f>
        <v/>
      </c>
      <c r="F381" s="2"/>
      <c r="I381" s="1" t="str">
        <f>IF(I380&gt;=K$3,"",I380+1)</f>
        <v/>
      </c>
      <c r="J381" s="2" t="str">
        <f>IF(I381="","",IF(J$3&lt;L380+K381,J$3,L380+K381))</f>
        <v/>
      </c>
      <c r="K381" s="10" t="str">
        <f>IF(I381="","",ROUNDDOWN(L380*H$3*3/3650,0))</f>
        <v/>
      </c>
      <c r="L381" s="2" t="str">
        <f t="shared" si="6"/>
        <v/>
      </c>
    </row>
    <row r="382" spans="2:12" ht="15" customHeight="1" x14ac:dyDescent="0.15">
      <c r="B382" s="1" t="str">
        <f>IF(B381&gt;=B$3,"",B381+1)</f>
        <v/>
      </c>
      <c r="C382" s="2" t="str">
        <f>IF(B382="","",IF(D$3&lt;E381+D382,D$3,E381+D382))</f>
        <v/>
      </c>
      <c r="D382" s="10" t="str">
        <f>IF(B382="","",ROUNDDOWN(E381*A$3*3/3650,0))</f>
        <v/>
      </c>
      <c r="E382" s="2" t="str">
        <f>IF(B382="","",ROUNDDOWN(E381-C382+D382,0))</f>
        <v/>
      </c>
      <c r="F382" s="2"/>
      <c r="I382" s="1" t="str">
        <f>IF(I381&gt;=K$3,"",I381+1)</f>
        <v/>
      </c>
      <c r="J382" s="2" t="str">
        <f>IF(I382="","",IF(J$3&lt;L381+K382,J$3,L381+K382))</f>
        <v/>
      </c>
      <c r="K382" s="10" t="str">
        <f>IF(I382="","",ROUNDDOWN(L381*H$3*3/3650,0))</f>
        <v/>
      </c>
      <c r="L382" s="2" t="str">
        <f t="shared" si="6"/>
        <v/>
      </c>
    </row>
    <row r="383" spans="2:12" ht="15" customHeight="1" x14ac:dyDescent="0.15">
      <c r="B383" s="1" t="str">
        <f>IF(B382&gt;=B$3,"",B382+1)</f>
        <v/>
      </c>
      <c r="C383" s="2" t="str">
        <f>IF(B383="","",IF(D$3&lt;E382+D383,D$3,E382+D383))</f>
        <v/>
      </c>
      <c r="D383" s="10" t="str">
        <f>IF(B383="","",ROUNDDOWN(E382*A$3*3/3650,0))</f>
        <v/>
      </c>
      <c r="E383" s="2" t="str">
        <f>IF(B383="","",ROUNDDOWN(E382-C383+D383,0))</f>
        <v/>
      </c>
      <c r="F383" s="2"/>
      <c r="I383" s="1" t="str">
        <f>IF(I382&gt;=K$3,"",I382+1)</f>
        <v/>
      </c>
      <c r="J383" s="2" t="str">
        <f>IF(I383="","",IF(J$3&lt;L382+K383,J$3,L382+K383))</f>
        <v/>
      </c>
      <c r="K383" s="10" t="str">
        <f>IF(I383="","",ROUNDDOWN(L382*H$3*3/3650,0))</f>
        <v/>
      </c>
      <c r="L383" s="2" t="str">
        <f t="shared" si="6"/>
        <v/>
      </c>
    </row>
    <row r="384" spans="2:12" ht="15" customHeight="1" x14ac:dyDescent="0.15">
      <c r="B384" s="1" t="str">
        <f>IF(B383&gt;=B$3,"",B383+1)</f>
        <v/>
      </c>
      <c r="C384" s="2" t="str">
        <f>IF(B384="","",IF(D$3&lt;E383+D384,D$3,E383+D384))</f>
        <v/>
      </c>
      <c r="D384" s="10" t="str">
        <f>IF(B384="","",ROUNDDOWN(E383*A$3*3/3650,0))</f>
        <v/>
      </c>
      <c r="E384" s="2" t="str">
        <f>IF(B384="","",ROUNDDOWN(E383-C384+D384,0))</f>
        <v/>
      </c>
      <c r="F384" s="2"/>
      <c r="I384" s="1" t="str">
        <f>IF(I383&gt;=K$3,"",I383+1)</f>
        <v/>
      </c>
      <c r="J384" s="2" t="str">
        <f>IF(I384="","",IF(J$3&lt;L383+K384,J$3,L383+K384))</f>
        <v/>
      </c>
      <c r="K384" s="10" t="str">
        <f>IF(I384="","",ROUNDDOWN(L383*H$3*3/3650,0))</f>
        <v/>
      </c>
      <c r="L384" s="2" t="str">
        <f t="shared" si="6"/>
        <v/>
      </c>
    </row>
    <row r="385" spans="2:12" ht="15" customHeight="1" x14ac:dyDescent="0.15">
      <c r="B385" s="1" t="str">
        <f>IF(B384&gt;=B$3,"",B384+1)</f>
        <v/>
      </c>
      <c r="C385" s="2" t="str">
        <f>IF(B385="","",IF(D$3&lt;E384+D385,D$3,E384+D385))</f>
        <v/>
      </c>
      <c r="D385" s="10" t="str">
        <f>IF(B385="","",ROUNDDOWN(E384*A$3*3/3650,0))</f>
        <v/>
      </c>
      <c r="E385" s="2" t="str">
        <f>IF(B385="","",ROUNDDOWN(E384-C385+D385,0))</f>
        <v/>
      </c>
      <c r="F385" s="2"/>
      <c r="I385" s="1" t="str">
        <f>IF(I384&gt;=K$3,"",I384+1)</f>
        <v/>
      </c>
      <c r="J385" s="2" t="str">
        <f>IF(I385="","",IF(J$3&lt;L384+K385,J$3,L384+K385))</f>
        <v/>
      </c>
      <c r="K385" s="10" t="str">
        <f>IF(I385="","",ROUNDDOWN(L384*H$3*3/3650,0))</f>
        <v/>
      </c>
      <c r="L385" s="2" t="str">
        <f t="shared" si="6"/>
        <v/>
      </c>
    </row>
    <row r="386" spans="2:12" ht="15" customHeight="1" x14ac:dyDescent="0.15">
      <c r="B386" s="1" t="str">
        <f>IF(B385&gt;=B$3,"",B385+1)</f>
        <v/>
      </c>
      <c r="C386" s="2" t="str">
        <f>IF(B386="","",IF(D$3&lt;E385+D386,D$3,E385+D386))</f>
        <v/>
      </c>
      <c r="D386" s="10" t="str">
        <f>IF(B386="","",ROUNDDOWN(E385*A$3*3/3650,0))</f>
        <v/>
      </c>
      <c r="E386" s="2" t="str">
        <f>IF(B386="","",ROUNDDOWN(E385-C386+D386,0))</f>
        <v/>
      </c>
      <c r="F386" s="2"/>
      <c r="I386" s="1" t="str">
        <f>IF(I385&gt;=K$3,"",I385+1)</f>
        <v/>
      </c>
      <c r="J386" s="2" t="str">
        <f>IF(I386="","",IF(J$3&lt;L385+K386,J$3,L385+K386))</f>
        <v/>
      </c>
      <c r="K386" s="10" t="str">
        <f>IF(I386="","",ROUNDDOWN(L385*H$3*3/3650,0))</f>
        <v/>
      </c>
      <c r="L386" s="2" t="str">
        <f t="shared" si="6"/>
        <v/>
      </c>
    </row>
    <row r="387" spans="2:12" ht="15" customHeight="1" x14ac:dyDescent="0.15">
      <c r="B387" s="1" t="str">
        <f>IF(B386&gt;=B$3,"",B386+1)</f>
        <v/>
      </c>
      <c r="C387" s="2" t="str">
        <f>IF(B387="","",IF(D$3&lt;E386+D387,D$3,E386+D387))</f>
        <v/>
      </c>
      <c r="D387" s="10" t="str">
        <f>IF(B387="","",ROUNDDOWN(E386*A$3*3/3650,0))</f>
        <v/>
      </c>
      <c r="E387" s="2" t="str">
        <f>IF(B387="","",ROUNDDOWN(E386-C387+D387,0))</f>
        <v/>
      </c>
      <c r="F387" s="2"/>
      <c r="I387" s="1" t="str">
        <f>IF(I386&gt;=K$3,"",I386+1)</f>
        <v/>
      </c>
      <c r="J387" s="2" t="str">
        <f>IF(I387="","",IF(J$3&lt;L386+K387,J$3,L386+K387))</f>
        <v/>
      </c>
      <c r="K387" s="10" t="str">
        <f>IF(I387="","",ROUNDDOWN(L386*H$3*3/3650,0))</f>
        <v/>
      </c>
      <c r="L387" s="2" t="str">
        <f t="shared" si="6"/>
        <v/>
      </c>
    </row>
    <row r="388" spans="2:12" ht="15" customHeight="1" x14ac:dyDescent="0.15">
      <c r="B388" s="1" t="str">
        <f>IF(B387&gt;=B$3,"",B387+1)</f>
        <v/>
      </c>
      <c r="C388" s="2" t="str">
        <f>IF(B388="","",IF(D$3&lt;E387+D388,D$3,E387+D388))</f>
        <v/>
      </c>
      <c r="D388" s="10" t="str">
        <f>IF(B388="","",ROUNDDOWN(E387*A$3*3/3650,0))</f>
        <v/>
      </c>
      <c r="E388" s="2" t="str">
        <f>IF(B388="","",ROUNDDOWN(E387-C388+D388,0))</f>
        <v/>
      </c>
      <c r="F388" s="2"/>
      <c r="I388" s="1" t="str">
        <f>IF(I387&gt;=K$3,"",I387+1)</f>
        <v/>
      </c>
      <c r="J388" s="2" t="str">
        <f>IF(I388="","",IF(J$3&lt;L387+K388,J$3,L387+K388))</f>
        <v/>
      </c>
      <c r="K388" s="10" t="str">
        <f>IF(I388="","",ROUNDDOWN(L387*H$3*3/3650,0))</f>
        <v/>
      </c>
      <c r="L388" s="2" t="str">
        <f t="shared" si="6"/>
        <v/>
      </c>
    </row>
    <row r="389" spans="2:12" ht="15" customHeight="1" x14ac:dyDescent="0.15">
      <c r="B389" s="1" t="str">
        <f>IF(B388&gt;=B$3,"",B388+1)</f>
        <v/>
      </c>
      <c r="C389" s="2" t="str">
        <f>IF(B389="","",IF(D$3&lt;E388+D389,D$3,E388+D389))</f>
        <v/>
      </c>
      <c r="D389" s="10" t="str">
        <f>IF(B389="","",ROUNDDOWN(E388*A$3*3/3650,0))</f>
        <v/>
      </c>
      <c r="E389" s="2" t="str">
        <f>IF(B389="","",ROUNDDOWN(E388-C389+D389,0))</f>
        <v/>
      </c>
      <c r="F389" s="2"/>
      <c r="I389" s="1" t="str">
        <f>IF(I388&gt;=K$3,"",I388+1)</f>
        <v/>
      </c>
      <c r="J389" s="2" t="str">
        <f>IF(I389="","",IF(J$3&lt;L388+K389,J$3,L388+K389))</f>
        <v/>
      </c>
      <c r="K389" s="10" t="str">
        <f>IF(I389="","",ROUNDDOWN(L388*H$3*3/3650,0))</f>
        <v/>
      </c>
      <c r="L389" s="2" t="str">
        <f t="shared" si="6"/>
        <v/>
      </c>
    </row>
    <row r="390" spans="2:12" ht="15" customHeight="1" x14ac:dyDescent="0.15">
      <c r="B390" s="1" t="str">
        <f>IF(B389&gt;=B$3,"",B389+1)</f>
        <v/>
      </c>
      <c r="C390" s="2" t="str">
        <f>IF(B390="","",IF(D$3&lt;E389+D390,D$3,E389+D390))</f>
        <v/>
      </c>
      <c r="D390" s="10" t="str">
        <f>IF(B390="","",ROUNDDOWN(E389*A$3*3/3650,0))</f>
        <v/>
      </c>
      <c r="E390" s="2" t="str">
        <f>IF(B390="","",ROUNDDOWN(E389-C390+D390,0))</f>
        <v/>
      </c>
      <c r="F390" s="2"/>
      <c r="I390" s="1" t="str">
        <f>IF(I389&gt;=K$3,"",I389+1)</f>
        <v/>
      </c>
      <c r="J390" s="2" t="str">
        <f>IF(I390="","",IF(J$3&lt;L389+K390,J$3,L389+K390))</f>
        <v/>
      </c>
      <c r="K390" s="10" t="str">
        <f>IF(I390="","",ROUNDDOWN(L389*H$3*3/3650,0))</f>
        <v/>
      </c>
      <c r="L390" s="2" t="str">
        <f t="shared" si="6"/>
        <v/>
      </c>
    </row>
    <row r="391" spans="2:12" ht="15" customHeight="1" x14ac:dyDescent="0.15">
      <c r="B391" s="1" t="str">
        <f>IF(B390&gt;=B$3,"",B390+1)</f>
        <v/>
      </c>
      <c r="C391" s="2" t="str">
        <f>IF(B391="","",IF(D$3&lt;E390+D391,D$3,E390+D391))</f>
        <v/>
      </c>
      <c r="D391" s="10" t="str">
        <f>IF(B391="","",ROUNDDOWN(E390*A$3*3/3650,0))</f>
        <v/>
      </c>
      <c r="E391" s="2" t="str">
        <f>IF(B391="","",ROUNDDOWN(E390-C391+D391,0))</f>
        <v/>
      </c>
      <c r="F391" s="2"/>
      <c r="I391" s="1" t="str">
        <f>IF(I390&gt;=K$3,"",I390+1)</f>
        <v/>
      </c>
      <c r="J391" s="2" t="str">
        <f>IF(I391="","",IF(J$3&lt;L390+K391,J$3,L390+K391))</f>
        <v/>
      </c>
      <c r="K391" s="10" t="str">
        <f>IF(I391="","",ROUNDDOWN(L390*H$3*3/3650,0))</f>
        <v/>
      </c>
      <c r="L391" s="2" t="str">
        <f t="shared" si="6"/>
        <v/>
      </c>
    </row>
    <row r="392" spans="2:12" ht="15" customHeight="1" x14ac:dyDescent="0.15">
      <c r="B392" s="1" t="str">
        <f>IF(B391&gt;=B$3,"",B391+1)</f>
        <v/>
      </c>
      <c r="C392" s="2" t="str">
        <f>IF(B392="","",IF(D$3&lt;E391+D392,D$3,E391+D392))</f>
        <v/>
      </c>
      <c r="D392" s="10" t="str">
        <f>IF(B392="","",ROUNDDOWN(E391*A$3*3/3650,0))</f>
        <v/>
      </c>
      <c r="E392" s="2" t="str">
        <f>IF(B392="","",ROUNDDOWN(E391-C392+D392,0))</f>
        <v/>
      </c>
      <c r="F392" s="2"/>
      <c r="I392" s="1" t="str">
        <f>IF(I391&gt;=K$3,"",I391+1)</f>
        <v/>
      </c>
      <c r="J392" s="2" t="str">
        <f>IF(I392="","",IF(J$3&lt;L391+K392,J$3,L391+K392))</f>
        <v/>
      </c>
      <c r="K392" s="10" t="str">
        <f>IF(I392="","",ROUNDDOWN(L391*H$3*3/3650,0))</f>
        <v/>
      </c>
      <c r="L392" s="2" t="str">
        <f t="shared" ref="L392:L442" si="7">IF(I392="","",ROUNDDOWN(L391-J392+K392,0))</f>
        <v/>
      </c>
    </row>
    <row r="393" spans="2:12" ht="15" customHeight="1" x14ac:dyDescent="0.15">
      <c r="B393" s="1" t="str">
        <f>IF(B392&gt;=B$3,"",B392+1)</f>
        <v/>
      </c>
      <c r="C393" s="2" t="str">
        <f>IF(B393="","",IF(D$3&lt;E392+D393,D$3,E392+D393))</f>
        <v/>
      </c>
      <c r="D393" s="10" t="str">
        <f>IF(B393="","",ROUNDDOWN(E392*A$3*3/3650,0))</f>
        <v/>
      </c>
      <c r="E393" s="2" t="str">
        <f>IF(B393="","",ROUNDDOWN(E392-C393+D393,0))</f>
        <v/>
      </c>
      <c r="F393" s="2"/>
      <c r="I393" s="1" t="str">
        <f>IF(I392&gt;=K$3,"",I392+1)</f>
        <v/>
      </c>
      <c r="J393" s="2" t="str">
        <f>IF(I393="","",IF(J$3&lt;L392+K393,J$3,L392+K393))</f>
        <v/>
      </c>
      <c r="K393" s="10" t="str">
        <f>IF(I393="","",ROUNDDOWN(L392*H$3*3/3650,0))</f>
        <v/>
      </c>
      <c r="L393" s="2" t="str">
        <f t="shared" si="7"/>
        <v/>
      </c>
    </row>
    <row r="394" spans="2:12" ht="15" customHeight="1" x14ac:dyDescent="0.15">
      <c r="B394" s="1" t="str">
        <f>IF(B393&gt;=B$3,"",B393+1)</f>
        <v/>
      </c>
      <c r="C394" s="2" t="str">
        <f>IF(B394="","",IF(D$3&lt;E393+D394,D$3,E393+D394))</f>
        <v/>
      </c>
      <c r="D394" s="10" t="str">
        <f>IF(B394="","",ROUNDDOWN(E393*A$3*3/3650,0))</f>
        <v/>
      </c>
      <c r="E394" s="2" t="str">
        <f>IF(B394="","",ROUNDDOWN(E393-C394+D394,0))</f>
        <v/>
      </c>
      <c r="F394" s="2"/>
      <c r="I394" s="1" t="str">
        <f>IF(I393&gt;=K$3,"",I393+1)</f>
        <v/>
      </c>
      <c r="J394" s="2" t="str">
        <f>IF(I394="","",IF(J$3&lt;L393+K394,J$3,L393+K394))</f>
        <v/>
      </c>
      <c r="K394" s="10" t="str">
        <f>IF(I394="","",ROUNDDOWN(L393*H$3*3/3650,0))</f>
        <v/>
      </c>
      <c r="L394" s="2" t="str">
        <f t="shared" si="7"/>
        <v/>
      </c>
    </row>
    <row r="395" spans="2:12" ht="15" customHeight="1" x14ac:dyDescent="0.15">
      <c r="B395" s="1" t="str">
        <f>IF(B394&gt;=B$3,"",B394+1)</f>
        <v/>
      </c>
      <c r="C395" s="2" t="str">
        <f>IF(B395="","",IF(D$3&lt;E394+D395,D$3,E394+D395))</f>
        <v/>
      </c>
      <c r="D395" s="10" t="str">
        <f>IF(B395="","",ROUNDDOWN(E394*A$3*3/3650,0))</f>
        <v/>
      </c>
      <c r="E395" s="2" t="str">
        <f>IF(B395="","",ROUNDDOWN(E394-C395+D395,0))</f>
        <v/>
      </c>
      <c r="F395" s="2"/>
      <c r="I395" s="1" t="str">
        <f>IF(I394&gt;=K$3,"",I394+1)</f>
        <v/>
      </c>
      <c r="J395" s="2" t="str">
        <f>IF(I395="","",IF(J$3&lt;L394+K395,J$3,L394+K395))</f>
        <v/>
      </c>
      <c r="K395" s="10" t="str">
        <f>IF(I395="","",ROUNDDOWN(L394*H$3*3/3650,0))</f>
        <v/>
      </c>
      <c r="L395" s="2" t="str">
        <f t="shared" si="7"/>
        <v/>
      </c>
    </row>
    <row r="396" spans="2:12" ht="15" customHeight="1" x14ac:dyDescent="0.15">
      <c r="B396" s="1" t="str">
        <f>IF(B395&gt;=B$3,"",B395+1)</f>
        <v/>
      </c>
      <c r="C396" s="2" t="str">
        <f>IF(B396="","",IF(D$3&lt;E395+D396,D$3,E395+D396))</f>
        <v/>
      </c>
      <c r="D396" s="10" t="str">
        <f>IF(B396="","",ROUNDDOWN(E395*A$3*3/3650,0))</f>
        <v/>
      </c>
      <c r="E396" s="2" t="str">
        <f>IF(B396="","",ROUNDDOWN(E395-C396+D396,0))</f>
        <v/>
      </c>
      <c r="F396" s="2"/>
      <c r="I396" s="1" t="str">
        <f>IF(I395&gt;=K$3,"",I395+1)</f>
        <v/>
      </c>
      <c r="J396" s="2" t="str">
        <f>IF(I396="","",IF(J$3&lt;L395+K396,J$3,L395+K396))</f>
        <v/>
      </c>
      <c r="K396" s="10" t="str">
        <f>IF(I396="","",ROUNDDOWN(L395*H$3*3/3650,0))</f>
        <v/>
      </c>
      <c r="L396" s="2" t="str">
        <f t="shared" si="7"/>
        <v/>
      </c>
    </row>
    <row r="397" spans="2:12" ht="15" customHeight="1" x14ac:dyDescent="0.15">
      <c r="B397" s="1" t="str">
        <f>IF(B396&gt;=B$3,"",B396+1)</f>
        <v/>
      </c>
      <c r="C397" s="2" t="str">
        <f>IF(B397="","",IF(D$3&lt;E396+D397,D$3,E396+D397))</f>
        <v/>
      </c>
      <c r="D397" s="10" t="str">
        <f>IF(B397="","",ROUNDDOWN(E396*A$3*3/3650,0))</f>
        <v/>
      </c>
      <c r="E397" s="2" t="str">
        <f>IF(B397="","",ROUNDDOWN(E396-C397+D397,0))</f>
        <v/>
      </c>
      <c r="F397" s="2"/>
      <c r="I397" s="1" t="str">
        <f>IF(I396&gt;=K$3,"",I396+1)</f>
        <v/>
      </c>
      <c r="J397" s="2" t="str">
        <f>IF(I397="","",IF(J$3&lt;L396+K397,J$3,L396+K397))</f>
        <v/>
      </c>
      <c r="K397" s="10" t="str">
        <f>IF(I397="","",ROUNDDOWN(L396*H$3*3/3650,0))</f>
        <v/>
      </c>
      <c r="L397" s="2" t="str">
        <f t="shared" si="7"/>
        <v/>
      </c>
    </row>
    <row r="398" spans="2:12" ht="15" customHeight="1" x14ac:dyDescent="0.15">
      <c r="B398" s="1" t="str">
        <f>IF(B397&gt;=B$3,"",B397+1)</f>
        <v/>
      </c>
      <c r="C398" s="2" t="str">
        <f>IF(B398="","",IF(D$3&lt;E397+D398,D$3,E397+D398))</f>
        <v/>
      </c>
      <c r="D398" s="10" t="str">
        <f>IF(B398="","",ROUNDDOWN(E397*A$3*3/3650,0))</f>
        <v/>
      </c>
      <c r="E398" s="2" t="str">
        <f>IF(B398="","",ROUNDDOWN(E397-C398+D398,0))</f>
        <v/>
      </c>
      <c r="F398" s="2"/>
      <c r="I398" s="1" t="str">
        <f>IF(I397&gt;=K$3,"",I397+1)</f>
        <v/>
      </c>
      <c r="J398" s="2" t="str">
        <f>IF(I398="","",IF(J$3&lt;L397+K398,J$3,L397+K398))</f>
        <v/>
      </c>
      <c r="K398" s="10" t="str">
        <f>IF(I398="","",ROUNDDOWN(L397*H$3*3/3650,0))</f>
        <v/>
      </c>
      <c r="L398" s="2" t="str">
        <f t="shared" si="7"/>
        <v/>
      </c>
    </row>
    <row r="399" spans="2:12" ht="15" customHeight="1" x14ac:dyDescent="0.15">
      <c r="B399" s="1" t="str">
        <f>IF(B398&gt;=B$3,"",B398+1)</f>
        <v/>
      </c>
      <c r="C399" s="2" t="str">
        <f>IF(B399="","",IF(D$3&lt;E398+D399,D$3,E398+D399))</f>
        <v/>
      </c>
      <c r="D399" s="10" t="str">
        <f>IF(B399="","",ROUNDDOWN(E398*A$3*3/3650,0))</f>
        <v/>
      </c>
      <c r="E399" s="2" t="str">
        <f>IF(B399="","",ROUNDDOWN(E398-C399+D399,0))</f>
        <v/>
      </c>
      <c r="F399" s="2"/>
      <c r="I399" s="1" t="str">
        <f>IF(I398&gt;=K$3,"",I398+1)</f>
        <v/>
      </c>
      <c r="J399" s="2" t="str">
        <f>IF(I399="","",IF(J$3&lt;L398+K399,J$3,L398+K399))</f>
        <v/>
      </c>
      <c r="K399" s="10" t="str">
        <f>IF(I399="","",ROUNDDOWN(L398*H$3*3/3650,0))</f>
        <v/>
      </c>
      <c r="L399" s="2" t="str">
        <f t="shared" si="7"/>
        <v/>
      </c>
    </row>
    <row r="400" spans="2:12" ht="15" customHeight="1" x14ac:dyDescent="0.15">
      <c r="B400" s="1" t="str">
        <f>IF(B399&gt;=B$3,"",B399+1)</f>
        <v/>
      </c>
      <c r="C400" s="2" t="str">
        <f>IF(B400="","",IF(D$3&lt;E399+D400,D$3,E399+D400))</f>
        <v/>
      </c>
      <c r="D400" s="10" t="str">
        <f>IF(B400="","",ROUNDDOWN(E399*A$3*3/3650,0))</f>
        <v/>
      </c>
      <c r="E400" s="2" t="str">
        <f>IF(B400="","",ROUNDDOWN(E399-C400+D400,0))</f>
        <v/>
      </c>
      <c r="F400" s="2"/>
      <c r="I400" s="1" t="str">
        <f>IF(I399&gt;=K$3,"",I399+1)</f>
        <v/>
      </c>
      <c r="J400" s="2" t="str">
        <f>IF(I400="","",IF(J$3&lt;L399+K400,J$3,L399+K400))</f>
        <v/>
      </c>
      <c r="K400" s="10" t="str">
        <f>IF(I400="","",ROUNDDOWN(L399*H$3*3/3650,0))</f>
        <v/>
      </c>
      <c r="L400" s="2" t="str">
        <f t="shared" si="7"/>
        <v/>
      </c>
    </row>
    <row r="401" spans="2:12" ht="15" customHeight="1" x14ac:dyDescent="0.15">
      <c r="B401" s="1" t="str">
        <f>IF(B400&gt;=B$3,"",B400+1)</f>
        <v/>
      </c>
      <c r="C401" s="2" t="str">
        <f>IF(B401="","",IF(D$3&lt;E400+D401,D$3,E400+D401))</f>
        <v/>
      </c>
      <c r="D401" s="10" t="str">
        <f>IF(B401="","",ROUNDDOWN(E400*A$3*3/3650,0))</f>
        <v/>
      </c>
      <c r="E401" s="2" t="str">
        <f>IF(B401="","",ROUNDDOWN(E400-C401+D401,0))</f>
        <v/>
      </c>
      <c r="F401" s="2"/>
      <c r="I401" s="1" t="str">
        <f>IF(I400&gt;=K$3,"",I400+1)</f>
        <v/>
      </c>
      <c r="J401" s="2" t="str">
        <f>IF(I401="","",IF(J$3&lt;L400+K401,J$3,L400+K401))</f>
        <v/>
      </c>
      <c r="K401" s="10" t="str">
        <f>IF(I401="","",ROUNDDOWN(L400*H$3*3/3650,0))</f>
        <v/>
      </c>
      <c r="L401" s="2" t="str">
        <f t="shared" si="7"/>
        <v/>
      </c>
    </row>
    <row r="402" spans="2:12" ht="15" customHeight="1" x14ac:dyDescent="0.15">
      <c r="B402" s="1" t="str">
        <f>IF(B401&gt;=B$3,"",B401+1)</f>
        <v/>
      </c>
      <c r="C402" s="2" t="str">
        <f>IF(B402="","",IF(D$3&lt;E401+D402,D$3,E401+D402))</f>
        <v/>
      </c>
      <c r="D402" s="10" t="str">
        <f>IF(B402="","",ROUNDDOWN(E401*A$3*3/3650,0))</f>
        <v/>
      </c>
      <c r="E402" s="2" t="str">
        <f>IF(B402="","",ROUNDDOWN(E401-C402+D402,0))</f>
        <v/>
      </c>
      <c r="F402" s="2"/>
      <c r="I402" s="1" t="str">
        <f>IF(I401&gt;=K$3,"",I401+1)</f>
        <v/>
      </c>
      <c r="J402" s="2" t="str">
        <f>IF(I402="","",IF(J$3&lt;L401+K402,J$3,L401+K402))</f>
        <v/>
      </c>
      <c r="K402" s="10" t="str">
        <f>IF(I402="","",ROUNDDOWN(L401*H$3*3/3650,0))</f>
        <v/>
      </c>
      <c r="L402" s="2" t="str">
        <f t="shared" si="7"/>
        <v/>
      </c>
    </row>
    <row r="403" spans="2:12" ht="15" customHeight="1" x14ac:dyDescent="0.15">
      <c r="B403" s="1" t="str">
        <f>IF(B402&gt;=B$3,"",B402+1)</f>
        <v/>
      </c>
      <c r="C403" s="2" t="str">
        <f>IF(B403="","",IF(D$3&lt;E402+D403,D$3,E402+D403))</f>
        <v/>
      </c>
      <c r="D403" s="10" t="str">
        <f>IF(B403="","",ROUNDDOWN(E402*A$3*3/3650,0))</f>
        <v/>
      </c>
      <c r="E403" s="2" t="str">
        <f>IF(B403="","",ROUNDDOWN(E402-C403+D403,0))</f>
        <v/>
      </c>
      <c r="F403" s="2"/>
      <c r="I403" s="1" t="str">
        <f>IF(I402&gt;=K$3,"",I402+1)</f>
        <v/>
      </c>
      <c r="J403" s="2" t="str">
        <f>IF(I403="","",IF(J$3&lt;L402+K403,J$3,L402+K403))</f>
        <v/>
      </c>
      <c r="K403" s="10" t="str">
        <f>IF(I403="","",ROUNDDOWN(L402*H$3*3/3650,0))</f>
        <v/>
      </c>
      <c r="L403" s="2" t="str">
        <f t="shared" si="7"/>
        <v/>
      </c>
    </row>
    <row r="404" spans="2:12" ht="15" customHeight="1" x14ac:dyDescent="0.15">
      <c r="B404" s="1" t="str">
        <f>IF(B403&gt;=B$3,"",B403+1)</f>
        <v/>
      </c>
      <c r="C404" s="2" t="str">
        <f>IF(B404="","",IF(D$3&lt;E403+D404,D$3,E403+D404))</f>
        <v/>
      </c>
      <c r="D404" s="10" t="str">
        <f>IF(B404="","",ROUNDDOWN(E403*A$3*3/3650,0))</f>
        <v/>
      </c>
      <c r="E404" s="2" t="str">
        <f>IF(B404="","",ROUNDDOWN(E403-C404+D404,0))</f>
        <v/>
      </c>
      <c r="F404" s="2"/>
      <c r="I404" s="1" t="str">
        <f>IF(I403&gt;=K$3,"",I403+1)</f>
        <v/>
      </c>
      <c r="J404" s="2" t="str">
        <f>IF(I404="","",IF(J$3&lt;L403+K404,J$3,L403+K404))</f>
        <v/>
      </c>
      <c r="K404" s="10" t="str">
        <f>IF(I404="","",ROUNDDOWN(L403*H$3*3/3650,0))</f>
        <v/>
      </c>
      <c r="L404" s="2" t="str">
        <f t="shared" si="7"/>
        <v/>
      </c>
    </row>
    <row r="405" spans="2:12" ht="15" customHeight="1" x14ac:dyDescent="0.15">
      <c r="B405" s="1" t="str">
        <f>IF(B404&gt;=B$3,"",B404+1)</f>
        <v/>
      </c>
      <c r="C405" s="2" t="str">
        <f>IF(B405="","",IF(D$3&lt;E404+D405,D$3,E404+D405))</f>
        <v/>
      </c>
      <c r="D405" s="10" t="str">
        <f>IF(B405="","",ROUNDDOWN(E404*A$3*3/3650,0))</f>
        <v/>
      </c>
      <c r="E405" s="2" t="str">
        <f>IF(B405="","",ROUNDDOWN(E404-C405+D405,0))</f>
        <v/>
      </c>
      <c r="F405" s="2"/>
      <c r="I405" s="1" t="str">
        <f>IF(I404&gt;=K$3,"",I404+1)</f>
        <v/>
      </c>
      <c r="J405" s="2" t="str">
        <f>IF(I405="","",IF(J$3&lt;L404+K405,J$3,L404+K405))</f>
        <v/>
      </c>
      <c r="K405" s="10" t="str">
        <f>IF(I405="","",ROUNDDOWN(L404*H$3*3/3650,0))</f>
        <v/>
      </c>
      <c r="L405" s="2" t="str">
        <f t="shared" si="7"/>
        <v/>
      </c>
    </row>
    <row r="406" spans="2:12" ht="15" customHeight="1" x14ac:dyDescent="0.15">
      <c r="B406" s="1" t="str">
        <f>IF(B405&gt;=B$3,"",B405+1)</f>
        <v/>
      </c>
      <c r="C406" s="2" t="str">
        <f>IF(B406="","",IF(D$3&lt;E405+D406,D$3,E405+D406))</f>
        <v/>
      </c>
      <c r="D406" s="10" t="str">
        <f>IF(B406="","",ROUNDDOWN(E405*A$3*3/3650,0))</f>
        <v/>
      </c>
      <c r="E406" s="2" t="str">
        <f>IF(B406="","",ROUNDDOWN(E405-C406+D406,0))</f>
        <v/>
      </c>
      <c r="F406" s="2"/>
      <c r="I406" s="1" t="str">
        <f>IF(I405&gt;=K$3,"",I405+1)</f>
        <v/>
      </c>
      <c r="J406" s="2" t="str">
        <f>IF(I406="","",IF(J$3&lt;L405+K406,J$3,L405+K406))</f>
        <v/>
      </c>
      <c r="K406" s="10" t="str">
        <f>IF(I406="","",ROUNDDOWN(L405*H$3*3/3650,0))</f>
        <v/>
      </c>
      <c r="L406" s="2" t="str">
        <f t="shared" si="7"/>
        <v/>
      </c>
    </row>
    <row r="407" spans="2:12" ht="15" customHeight="1" x14ac:dyDescent="0.15">
      <c r="B407" s="1" t="str">
        <f>IF(B406&gt;=B$3,"",B406+1)</f>
        <v/>
      </c>
      <c r="C407" s="2" t="str">
        <f>IF(B407="","",IF(D$3&lt;E406+D407,D$3,E406+D407))</f>
        <v/>
      </c>
      <c r="D407" s="10" t="str">
        <f>IF(B407="","",ROUNDDOWN(E406*A$3*3/3650,0))</f>
        <v/>
      </c>
      <c r="E407" s="2" t="str">
        <f>IF(B407="","",ROUNDDOWN(E406-C407+D407,0))</f>
        <v/>
      </c>
      <c r="F407" s="2"/>
      <c r="I407" s="1" t="str">
        <f>IF(I406&gt;=K$3,"",I406+1)</f>
        <v/>
      </c>
      <c r="J407" s="2" t="str">
        <f>IF(I407="","",IF(J$3&lt;L406+K407,J$3,L406+K407))</f>
        <v/>
      </c>
      <c r="K407" s="10" t="str">
        <f>IF(I407="","",ROUNDDOWN(L406*H$3*3/3650,0))</f>
        <v/>
      </c>
      <c r="L407" s="2" t="str">
        <f t="shared" si="7"/>
        <v/>
      </c>
    </row>
    <row r="408" spans="2:12" ht="15" customHeight="1" x14ac:dyDescent="0.15">
      <c r="B408" s="1" t="str">
        <f>IF(B407&gt;=B$3,"",B407+1)</f>
        <v/>
      </c>
      <c r="C408" s="2" t="str">
        <f>IF(B408="","",IF(D$3&lt;E407+D408,D$3,E407+D408))</f>
        <v/>
      </c>
      <c r="D408" s="10" t="str">
        <f>IF(B408="","",ROUNDDOWN(E407*A$3*3/3650,0))</f>
        <v/>
      </c>
      <c r="E408" s="2" t="str">
        <f>IF(B408="","",ROUNDDOWN(E407-C408+D408,0))</f>
        <v/>
      </c>
      <c r="F408" s="2"/>
      <c r="I408" s="1" t="str">
        <f>IF(I407&gt;=K$3,"",I407+1)</f>
        <v/>
      </c>
      <c r="J408" s="2" t="str">
        <f>IF(I408="","",IF(J$3&lt;L407+K408,J$3,L407+K408))</f>
        <v/>
      </c>
      <c r="K408" s="10" t="str">
        <f>IF(I408="","",ROUNDDOWN(L407*H$3*3/3650,0))</f>
        <v/>
      </c>
      <c r="L408" s="2" t="str">
        <f t="shared" si="7"/>
        <v/>
      </c>
    </row>
    <row r="409" spans="2:12" ht="15" customHeight="1" x14ac:dyDescent="0.15">
      <c r="B409" s="1" t="str">
        <f>IF(B408&gt;=B$3,"",B408+1)</f>
        <v/>
      </c>
      <c r="C409" s="2" t="str">
        <f>IF(B409="","",IF(D$3&lt;E408+D409,D$3,E408+D409))</f>
        <v/>
      </c>
      <c r="D409" s="10" t="str">
        <f>IF(B409="","",ROUNDDOWN(E408*A$3*3/3650,0))</f>
        <v/>
      </c>
      <c r="E409" s="2" t="str">
        <f>IF(B409="","",ROUNDDOWN(E408-C409+D409,0))</f>
        <v/>
      </c>
      <c r="F409" s="2"/>
      <c r="I409" s="1" t="str">
        <f>IF(I408&gt;=K$3,"",I408+1)</f>
        <v/>
      </c>
      <c r="J409" s="2" t="str">
        <f>IF(I409="","",IF(J$3&lt;L408+K409,J$3,L408+K409))</f>
        <v/>
      </c>
      <c r="K409" s="10" t="str">
        <f>IF(I409="","",ROUNDDOWN(L408*H$3*3/3650,0))</f>
        <v/>
      </c>
      <c r="L409" s="2" t="str">
        <f t="shared" si="7"/>
        <v/>
      </c>
    </row>
    <row r="410" spans="2:12" ht="15" customHeight="1" x14ac:dyDescent="0.15">
      <c r="B410" s="1" t="str">
        <f>IF(B409&gt;=B$3,"",B409+1)</f>
        <v/>
      </c>
      <c r="C410" s="2" t="str">
        <f>IF(B410="","",IF(D$3&lt;E409+D410,D$3,E409+D410))</f>
        <v/>
      </c>
      <c r="D410" s="10" t="str">
        <f>IF(B410="","",ROUNDDOWN(E409*A$3*3/3650,0))</f>
        <v/>
      </c>
      <c r="E410" s="2" t="str">
        <f>IF(B410="","",ROUNDDOWN(E409-C410+D410,0))</f>
        <v/>
      </c>
      <c r="F410" s="2"/>
      <c r="I410" s="1" t="str">
        <f>IF(I409&gt;=K$3,"",I409+1)</f>
        <v/>
      </c>
      <c r="J410" s="2" t="str">
        <f>IF(I410="","",IF(J$3&lt;L409+K410,J$3,L409+K410))</f>
        <v/>
      </c>
      <c r="K410" s="10" t="str">
        <f>IF(I410="","",ROUNDDOWN(L409*H$3*3/3650,0))</f>
        <v/>
      </c>
      <c r="L410" s="2" t="str">
        <f t="shared" si="7"/>
        <v/>
      </c>
    </row>
    <row r="411" spans="2:12" ht="15" customHeight="1" x14ac:dyDescent="0.15">
      <c r="B411" s="1" t="str">
        <f>IF(B410&gt;=B$3,"",B410+1)</f>
        <v/>
      </c>
      <c r="C411" s="2" t="str">
        <f>IF(B411="","",IF(D$3&lt;E410+D411,D$3,E410+D411))</f>
        <v/>
      </c>
      <c r="D411" s="10" t="str">
        <f>IF(B411="","",ROUNDDOWN(E410*A$3*3/3650,0))</f>
        <v/>
      </c>
      <c r="E411" s="2" t="str">
        <f>IF(B411="","",ROUNDDOWN(E410-C411+D411,0))</f>
        <v/>
      </c>
      <c r="F411" s="2"/>
      <c r="I411" s="1" t="str">
        <f>IF(I410&gt;=K$3,"",I410+1)</f>
        <v/>
      </c>
      <c r="J411" s="2" t="str">
        <f>IF(I411="","",IF(J$3&lt;L410+K411,J$3,L410+K411))</f>
        <v/>
      </c>
      <c r="K411" s="10" t="str">
        <f>IF(I411="","",ROUNDDOWN(L410*H$3*3/3650,0))</f>
        <v/>
      </c>
      <c r="L411" s="2" t="str">
        <f t="shared" si="7"/>
        <v/>
      </c>
    </row>
    <row r="412" spans="2:12" ht="15" customHeight="1" x14ac:dyDescent="0.15">
      <c r="B412" s="1" t="str">
        <f>IF(B411&gt;=B$3,"",B411+1)</f>
        <v/>
      </c>
      <c r="C412" s="2" t="str">
        <f>IF(B412="","",IF(D$3&lt;E411+D412,D$3,E411+D412))</f>
        <v/>
      </c>
      <c r="D412" s="10" t="str">
        <f>IF(B412="","",ROUNDDOWN(E411*A$3*3/3650,0))</f>
        <v/>
      </c>
      <c r="E412" s="2" t="str">
        <f>IF(B412="","",ROUNDDOWN(E411-C412+D412,0))</f>
        <v/>
      </c>
      <c r="F412" s="2"/>
      <c r="I412" s="1" t="str">
        <f>IF(I411&gt;=K$3,"",I411+1)</f>
        <v/>
      </c>
      <c r="J412" s="2" t="str">
        <f>IF(I412="","",IF(J$3&lt;L411+K412,J$3,L411+K412))</f>
        <v/>
      </c>
      <c r="K412" s="10" t="str">
        <f>IF(I412="","",ROUNDDOWN(L411*H$3*3/3650,0))</f>
        <v/>
      </c>
      <c r="L412" s="2" t="str">
        <f t="shared" si="7"/>
        <v/>
      </c>
    </row>
    <row r="413" spans="2:12" ht="15" customHeight="1" x14ac:dyDescent="0.15">
      <c r="B413" s="1" t="str">
        <f>IF(B412&gt;=B$3,"",B412+1)</f>
        <v/>
      </c>
      <c r="C413" s="2" t="str">
        <f>IF(B413="","",IF(D$3&lt;E412+D413,D$3,E412+D413))</f>
        <v/>
      </c>
      <c r="D413" s="10" t="str">
        <f>IF(B413="","",ROUNDDOWN(E412*A$3*3/3650,0))</f>
        <v/>
      </c>
      <c r="E413" s="2" t="str">
        <f>IF(B413="","",ROUNDDOWN(E412-C413+D413,0))</f>
        <v/>
      </c>
      <c r="F413" s="2"/>
      <c r="I413" s="1" t="str">
        <f>IF(I412&gt;=K$3,"",I412+1)</f>
        <v/>
      </c>
      <c r="J413" s="2" t="str">
        <f>IF(I413="","",IF(J$3&lt;L412+K413,J$3,L412+K413))</f>
        <v/>
      </c>
      <c r="K413" s="10" t="str">
        <f>IF(I413="","",ROUNDDOWN(L412*H$3*3/3650,0))</f>
        <v/>
      </c>
      <c r="L413" s="2" t="str">
        <f t="shared" si="7"/>
        <v/>
      </c>
    </row>
    <row r="414" spans="2:12" ht="15" customHeight="1" x14ac:dyDescent="0.15">
      <c r="B414" s="1" t="str">
        <f>IF(B413&gt;=B$3,"",B413+1)</f>
        <v/>
      </c>
      <c r="C414" s="2" t="str">
        <f>IF(B414="","",IF(D$3&lt;E413+D414,D$3,E413+D414))</f>
        <v/>
      </c>
      <c r="D414" s="10" t="str">
        <f>IF(B414="","",ROUNDDOWN(E413*A$3*3/3650,0))</f>
        <v/>
      </c>
      <c r="E414" s="2" t="str">
        <f>IF(B414="","",ROUNDDOWN(E413-C414+D414,0))</f>
        <v/>
      </c>
      <c r="F414" s="2"/>
      <c r="I414" s="1" t="str">
        <f>IF(I413&gt;=K$3,"",I413+1)</f>
        <v/>
      </c>
      <c r="J414" s="2" t="str">
        <f>IF(I414="","",IF(J$3&lt;L413+K414,J$3,L413+K414))</f>
        <v/>
      </c>
      <c r="K414" s="10" t="str">
        <f>IF(I414="","",ROUNDDOWN(L413*H$3*3/3650,0))</f>
        <v/>
      </c>
      <c r="L414" s="2" t="str">
        <f t="shared" si="7"/>
        <v/>
      </c>
    </row>
    <row r="415" spans="2:12" ht="15" customHeight="1" x14ac:dyDescent="0.15">
      <c r="B415" s="1" t="str">
        <f>IF(B414&gt;=B$3,"",B414+1)</f>
        <v/>
      </c>
      <c r="C415" s="2" t="str">
        <f>IF(B415="","",IF(D$3&lt;E414+D415,D$3,E414+D415))</f>
        <v/>
      </c>
      <c r="D415" s="10" t="str">
        <f>IF(B415="","",ROUNDDOWN(E414*A$3*3/3650,0))</f>
        <v/>
      </c>
      <c r="E415" s="2" t="str">
        <f>IF(B415="","",ROUNDDOWN(E414-C415+D415,0))</f>
        <v/>
      </c>
      <c r="F415" s="2"/>
      <c r="I415" s="1" t="str">
        <f>IF(I414&gt;=K$3,"",I414+1)</f>
        <v/>
      </c>
      <c r="J415" s="2" t="str">
        <f>IF(I415="","",IF(J$3&lt;L414+K415,J$3,L414+K415))</f>
        <v/>
      </c>
      <c r="K415" s="10" t="str">
        <f>IF(I415="","",ROUNDDOWN(L414*H$3*3/3650,0))</f>
        <v/>
      </c>
      <c r="L415" s="2" t="str">
        <f t="shared" si="7"/>
        <v/>
      </c>
    </row>
    <row r="416" spans="2:12" ht="15" customHeight="1" x14ac:dyDescent="0.15">
      <c r="B416" s="1" t="str">
        <f>IF(B415&gt;=B$3,"",B415+1)</f>
        <v/>
      </c>
      <c r="C416" s="2" t="str">
        <f>IF(B416="","",IF(D$3&lt;E415+D416,D$3,E415+D416))</f>
        <v/>
      </c>
      <c r="D416" s="10" t="str">
        <f>IF(B416="","",ROUNDDOWN(E415*A$3*3/3650,0))</f>
        <v/>
      </c>
      <c r="E416" s="2" t="str">
        <f>IF(B416="","",ROUNDDOWN(E415-C416+D416,0))</f>
        <v/>
      </c>
      <c r="F416" s="2"/>
      <c r="I416" s="1" t="str">
        <f>IF(I415&gt;=K$3,"",I415+1)</f>
        <v/>
      </c>
      <c r="J416" s="2" t="str">
        <f>IF(I416="","",IF(J$3&lt;L415+K416,J$3,L415+K416))</f>
        <v/>
      </c>
      <c r="K416" s="10" t="str">
        <f>IF(I416="","",ROUNDDOWN(L415*H$3*3/3650,0))</f>
        <v/>
      </c>
      <c r="L416" s="2" t="str">
        <f t="shared" si="7"/>
        <v/>
      </c>
    </row>
    <row r="417" spans="2:12" ht="15" customHeight="1" x14ac:dyDescent="0.15">
      <c r="B417" s="1" t="str">
        <f>IF(B416&gt;=B$3,"",B416+1)</f>
        <v/>
      </c>
      <c r="C417" s="2" t="str">
        <f>IF(B417="","",IF(D$3&lt;E416+D417,D$3,E416+D417))</f>
        <v/>
      </c>
      <c r="D417" s="10" t="str">
        <f>IF(B417="","",ROUNDDOWN(E416*A$3*3/3650,0))</f>
        <v/>
      </c>
      <c r="E417" s="2" t="str">
        <f>IF(B417="","",ROUNDDOWN(E416-C417+D417,0))</f>
        <v/>
      </c>
      <c r="F417" s="2"/>
      <c r="I417" s="1" t="str">
        <f>IF(I416&gt;=K$3,"",I416+1)</f>
        <v/>
      </c>
      <c r="J417" s="2" t="str">
        <f>IF(I417="","",IF(J$3&lt;L416+K417,J$3,L416+K417))</f>
        <v/>
      </c>
      <c r="K417" s="10" t="str">
        <f>IF(I417="","",ROUNDDOWN(L416*H$3*3/3650,0))</f>
        <v/>
      </c>
      <c r="L417" s="2" t="str">
        <f t="shared" si="7"/>
        <v/>
      </c>
    </row>
    <row r="418" spans="2:12" ht="15" customHeight="1" x14ac:dyDescent="0.15">
      <c r="B418" s="1" t="str">
        <f>IF(B417&gt;=B$3,"",B417+1)</f>
        <v/>
      </c>
      <c r="C418" s="2" t="str">
        <f>IF(B418="","",IF(D$3&lt;E417+D418,D$3,E417+D418))</f>
        <v/>
      </c>
      <c r="D418" s="10" t="str">
        <f>IF(B418="","",ROUNDDOWN(E417*A$3*3/3650,0))</f>
        <v/>
      </c>
      <c r="E418" s="2" t="str">
        <f>IF(B418="","",ROUNDDOWN(E417-C418+D418,0))</f>
        <v/>
      </c>
      <c r="F418" s="2"/>
      <c r="I418" s="1" t="str">
        <f>IF(I417&gt;=K$3,"",I417+1)</f>
        <v/>
      </c>
      <c r="J418" s="2" t="str">
        <f>IF(I418="","",IF(J$3&lt;L417+K418,J$3,L417+K418))</f>
        <v/>
      </c>
      <c r="K418" s="10" t="str">
        <f>IF(I418="","",ROUNDDOWN(L417*H$3*3/3650,0))</f>
        <v/>
      </c>
      <c r="L418" s="2" t="str">
        <f t="shared" si="7"/>
        <v/>
      </c>
    </row>
    <row r="419" spans="2:12" ht="15" customHeight="1" x14ac:dyDescent="0.15">
      <c r="B419" s="1" t="str">
        <f>IF(B418&gt;=B$3,"",B418+1)</f>
        <v/>
      </c>
      <c r="C419" s="2" t="str">
        <f>IF(B419="","",IF(D$3&lt;E418+D419,D$3,E418+D419))</f>
        <v/>
      </c>
      <c r="D419" s="10" t="str">
        <f>IF(B419="","",ROUNDDOWN(E418*A$3*3/3650,0))</f>
        <v/>
      </c>
      <c r="E419" s="2" t="str">
        <f>IF(B419="","",ROUNDDOWN(E418-C419+D419,0))</f>
        <v/>
      </c>
      <c r="F419" s="2"/>
      <c r="I419" s="1" t="str">
        <f>IF(I418&gt;=K$3,"",I418+1)</f>
        <v/>
      </c>
      <c r="J419" s="2" t="str">
        <f>IF(I419="","",IF(J$3&lt;L418+K419,J$3,L418+K419))</f>
        <v/>
      </c>
      <c r="K419" s="10" t="str">
        <f>IF(I419="","",ROUNDDOWN(L418*H$3*3/3650,0))</f>
        <v/>
      </c>
      <c r="L419" s="2" t="str">
        <f t="shared" si="7"/>
        <v/>
      </c>
    </row>
    <row r="420" spans="2:12" ht="15" customHeight="1" x14ac:dyDescent="0.15">
      <c r="B420" s="1" t="str">
        <f>IF(B419&gt;=B$3,"",B419+1)</f>
        <v/>
      </c>
      <c r="C420" s="2" t="str">
        <f>IF(B420="","",IF(D$3&lt;E419+D420,D$3,E419+D420))</f>
        <v/>
      </c>
      <c r="D420" s="10" t="str">
        <f>IF(B420="","",ROUNDDOWN(E419*A$3*3/3650,0))</f>
        <v/>
      </c>
      <c r="E420" s="2" t="str">
        <f>IF(B420="","",ROUNDDOWN(E419-C420+D420,0))</f>
        <v/>
      </c>
      <c r="F420" s="2"/>
      <c r="I420" s="1" t="str">
        <f>IF(I419&gt;=K$3,"",I419+1)</f>
        <v/>
      </c>
      <c r="J420" s="2" t="str">
        <f>IF(I420="","",IF(J$3&lt;L419+K420,J$3,L419+K420))</f>
        <v/>
      </c>
      <c r="K420" s="10" t="str">
        <f>IF(I420="","",ROUNDDOWN(L419*H$3*3/3650,0))</f>
        <v/>
      </c>
      <c r="L420" s="2" t="str">
        <f t="shared" si="7"/>
        <v/>
      </c>
    </row>
    <row r="421" spans="2:12" ht="15" customHeight="1" x14ac:dyDescent="0.15">
      <c r="B421" s="1" t="str">
        <f>IF(B420&gt;=B$3,"",B420+1)</f>
        <v/>
      </c>
      <c r="C421" s="2" t="str">
        <f>IF(B421="","",IF(D$3&lt;E420+D421,D$3,E420+D421))</f>
        <v/>
      </c>
      <c r="D421" s="10" t="str">
        <f>IF(B421="","",ROUNDDOWN(E420*A$3*3/3650,0))</f>
        <v/>
      </c>
      <c r="E421" s="2" t="str">
        <f>IF(B421="","",ROUNDDOWN(E420-C421+D421,0))</f>
        <v/>
      </c>
      <c r="F421" s="2"/>
      <c r="I421" s="1" t="str">
        <f>IF(I420&gt;=K$3,"",I420+1)</f>
        <v/>
      </c>
      <c r="J421" s="2" t="str">
        <f>IF(I421="","",IF(J$3&lt;L420+K421,J$3,L420+K421))</f>
        <v/>
      </c>
      <c r="K421" s="10" t="str">
        <f>IF(I421="","",ROUNDDOWN(L420*H$3*3/3650,0))</f>
        <v/>
      </c>
      <c r="L421" s="2" t="str">
        <f t="shared" si="7"/>
        <v/>
      </c>
    </row>
    <row r="422" spans="2:12" ht="15" customHeight="1" x14ac:dyDescent="0.15">
      <c r="B422" s="1" t="str">
        <f>IF(B421&gt;=B$3,"",B421+1)</f>
        <v/>
      </c>
      <c r="C422" s="2" t="str">
        <f>IF(B422="","",IF(D$3&lt;E421+D422,D$3,E421+D422))</f>
        <v/>
      </c>
      <c r="D422" s="10" t="str">
        <f>IF(B422="","",ROUNDDOWN(E421*A$3*3/3650,0))</f>
        <v/>
      </c>
      <c r="E422" s="2" t="str">
        <f>IF(B422="","",ROUNDDOWN(E421-C422+D422,0))</f>
        <v/>
      </c>
      <c r="F422" s="2"/>
      <c r="I422" s="1" t="str">
        <f>IF(I421&gt;=K$3,"",I421+1)</f>
        <v/>
      </c>
      <c r="J422" s="2" t="str">
        <f>IF(I422="","",IF(J$3&lt;L421+K422,J$3,L421+K422))</f>
        <v/>
      </c>
      <c r="K422" s="10" t="str">
        <f>IF(I422="","",ROUNDDOWN(L421*H$3*3/3650,0))</f>
        <v/>
      </c>
      <c r="L422" s="2" t="str">
        <f t="shared" si="7"/>
        <v/>
      </c>
    </row>
    <row r="423" spans="2:12" ht="15" customHeight="1" x14ac:dyDescent="0.15">
      <c r="B423" s="1" t="str">
        <f>IF(B422&gt;=B$3,"",B422+1)</f>
        <v/>
      </c>
      <c r="C423" s="2" t="str">
        <f>IF(B423="","",IF(D$3&lt;E422+D423,D$3,E422+D423))</f>
        <v/>
      </c>
      <c r="D423" s="10" t="str">
        <f>IF(B423="","",ROUNDDOWN(E422*A$3*3/3650,0))</f>
        <v/>
      </c>
      <c r="E423" s="2" t="str">
        <f>IF(B423="","",ROUNDDOWN(E422-C423+D423,0))</f>
        <v/>
      </c>
      <c r="F423" s="2"/>
      <c r="I423" s="1" t="str">
        <f>IF(I422&gt;=K$3,"",I422+1)</f>
        <v/>
      </c>
      <c r="J423" s="2" t="str">
        <f>IF(I423="","",IF(J$3&lt;L422+K423,J$3,L422+K423))</f>
        <v/>
      </c>
      <c r="K423" s="10" t="str">
        <f>IF(I423="","",ROUNDDOWN(L422*H$3*3/3650,0))</f>
        <v/>
      </c>
      <c r="L423" s="2" t="str">
        <f t="shared" si="7"/>
        <v/>
      </c>
    </row>
    <row r="424" spans="2:12" ht="15" customHeight="1" x14ac:dyDescent="0.15">
      <c r="B424" s="1" t="str">
        <f>IF(B423&gt;=B$3,"",B423+1)</f>
        <v/>
      </c>
      <c r="C424" s="2" t="str">
        <f>IF(B424="","",IF(D$3&lt;E423+D424,D$3,E423+D424))</f>
        <v/>
      </c>
      <c r="D424" s="10" t="str">
        <f>IF(B424="","",ROUNDDOWN(E423*A$3*3/3650,0))</f>
        <v/>
      </c>
      <c r="E424" s="2" t="str">
        <f>IF(B424="","",ROUNDDOWN(E423-C424+D424,0))</f>
        <v/>
      </c>
      <c r="F424" s="2"/>
      <c r="I424" s="1" t="str">
        <f>IF(I423&gt;=K$3,"",I423+1)</f>
        <v/>
      </c>
      <c r="J424" s="2" t="str">
        <f>IF(I424="","",IF(J$3&lt;L423+K424,J$3,L423+K424))</f>
        <v/>
      </c>
      <c r="K424" s="10" t="str">
        <f>IF(I424="","",ROUNDDOWN(L423*H$3*3/3650,0))</f>
        <v/>
      </c>
      <c r="L424" s="2" t="str">
        <f t="shared" si="7"/>
        <v/>
      </c>
    </row>
    <row r="425" spans="2:12" ht="15" customHeight="1" x14ac:dyDescent="0.15">
      <c r="B425" s="1" t="str">
        <f>IF(B424&gt;=B$3,"",B424+1)</f>
        <v/>
      </c>
      <c r="C425" s="2" t="str">
        <f>IF(B425="","",IF(D$3&lt;E424+D425,D$3,E424+D425))</f>
        <v/>
      </c>
      <c r="D425" s="10" t="str">
        <f>IF(B425="","",ROUNDDOWN(E424*A$3*3/3650,0))</f>
        <v/>
      </c>
      <c r="E425" s="2" t="str">
        <f>IF(B425="","",ROUNDDOWN(E424-C425+D425,0))</f>
        <v/>
      </c>
      <c r="F425" s="2"/>
      <c r="I425" s="1" t="str">
        <f>IF(I424&gt;=K$3,"",I424+1)</f>
        <v/>
      </c>
      <c r="J425" s="2" t="str">
        <f>IF(I425="","",IF(J$3&lt;L424+K425,J$3,L424+K425))</f>
        <v/>
      </c>
      <c r="K425" s="10" t="str">
        <f>IF(I425="","",ROUNDDOWN(L424*H$3*3/3650,0))</f>
        <v/>
      </c>
      <c r="L425" s="2" t="str">
        <f t="shared" si="7"/>
        <v/>
      </c>
    </row>
    <row r="426" spans="2:12" ht="15" customHeight="1" x14ac:dyDescent="0.15">
      <c r="B426" s="1" t="str">
        <f>IF(B425&gt;=B$3,"",B425+1)</f>
        <v/>
      </c>
      <c r="C426" s="2" t="str">
        <f>IF(B426="","",IF(D$3&lt;E425+D426,D$3,E425+D426))</f>
        <v/>
      </c>
      <c r="D426" s="10" t="str">
        <f>IF(B426="","",ROUNDDOWN(E425*A$3*3/3650,0))</f>
        <v/>
      </c>
      <c r="E426" s="2" t="str">
        <f>IF(B426="","",ROUNDDOWN(E425-C426+D426,0))</f>
        <v/>
      </c>
      <c r="F426" s="2"/>
      <c r="I426" s="1" t="str">
        <f>IF(I425&gt;=K$3,"",I425+1)</f>
        <v/>
      </c>
      <c r="J426" s="2" t="str">
        <f>IF(I426="","",IF(J$3&lt;L425+K426,J$3,L425+K426))</f>
        <v/>
      </c>
      <c r="K426" s="10" t="str">
        <f>IF(I426="","",ROUNDDOWN(L425*H$3*3/3650,0))</f>
        <v/>
      </c>
      <c r="L426" s="2" t="str">
        <f t="shared" si="7"/>
        <v/>
      </c>
    </row>
    <row r="427" spans="2:12" ht="15" customHeight="1" x14ac:dyDescent="0.15">
      <c r="B427" s="1" t="str">
        <f>IF(B426&gt;=B$3,"",B426+1)</f>
        <v/>
      </c>
      <c r="C427" s="2" t="str">
        <f>IF(B427="","",IF(D$3&lt;E426+D427,D$3,E426+D427))</f>
        <v/>
      </c>
      <c r="D427" s="10" t="str">
        <f>IF(B427="","",ROUNDDOWN(E426*A$3*3/3650,0))</f>
        <v/>
      </c>
      <c r="E427" s="2" t="str">
        <f>IF(B427="","",ROUNDDOWN(E426-C427+D427,0))</f>
        <v/>
      </c>
      <c r="F427" s="2"/>
      <c r="I427" s="1" t="str">
        <f>IF(I426&gt;=K$3,"",I426+1)</f>
        <v/>
      </c>
      <c r="J427" s="2" t="str">
        <f>IF(I427="","",IF(J$3&lt;L426+K427,J$3,L426+K427))</f>
        <v/>
      </c>
      <c r="K427" s="10" t="str">
        <f>IF(I427="","",ROUNDDOWN(L426*H$3*3/3650,0))</f>
        <v/>
      </c>
      <c r="L427" s="2" t="str">
        <f t="shared" si="7"/>
        <v/>
      </c>
    </row>
    <row r="428" spans="2:12" ht="15" customHeight="1" x14ac:dyDescent="0.15">
      <c r="B428" s="1" t="str">
        <f>IF(B427&gt;=B$3,"",B427+1)</f>
        <v/>
      </c>
      <c r="C428" s="2" t="str">
        <f>IF(B428="","",IF(D$3&lt;E427+D428,D$3,E427+D428))</f>
        <v/>
      </c>
      <c r="D428" s="10" t="str">
        <f>IF(B428="","",ROUNDDOWN(E427*A$3*3/3650,0))</f>
        <v/>
      </c>
      <c r="E428" s="2" t="str">
        <f>IF(B428="","",ROUNDDOWN(E427-C428+D428,0))</f>
        <v/>
      </c>
      <c r="F428" s="2"/>
      <c r="I428" s="1" t="str">
        <f>IF(I427&gt;=K$3,"",I427+1)</f>
        <v/>
      </c>
      <c r="J428" s="2" t="str">
        <f>IF(I428="","",IF(J$3&lt;L427+K428,J$3,L427+K428))</f>
        <v/>
      </c>
      <c r="K428" s="10" t="str">
        <f>IF(I428="","",ROUNDDOWN(L427*H$3*3/3650,0))</f>
        <v/>
      </c>
      <c r="L428" s="2" t="str">
        <f t="shared" si="7"/>
        <v/>
      </c>
    </row>
    <row r="429" spans="2:12" ht="15" customHeight="1" x14ac:dyDescent="0.15">
      <c r="B429" s="1" t="str">
        <f>IF(B428&gt;=B$3,"",B428+1)</f>
        <v/>
      </c>
      <c r="C429" s="2" t="str">
        <f>IF(B429="","",IF(D$3&lt;E428+D429,D$3,E428+D429))</f>
        <v/>
      </c>
      <c r="D429" s="10" t="str">
        <f>IF(B429="","",ROUNDDOWN(E428*A$3*3/3650,0))</f>
        <v/>
      </c>
      <c r="E429" s="2" t="str">
        <f>IF(B429="","",ROUNDDOWN(E428-C429+D429,0))</f>
        <v/>
      </c>
      <c r="F429" s="2"/>
      <c r="I429" s="1" t="str">
        <f>IF(I428&gt;=K$3,"",I428+1)</f>
        <v/>
      </c>
      <c r="J429" s="2" t="str">
        <f>IF(I429="","",IF(J$3&lt;L428+K429,J$3,L428+K429))</f>
        <v/>
      </c>
      <c r="K429" s="10" t="str">
        <f>IF(I429="","",ROUNDDOWN(L428*H$3*3/3650,0))</f>
        <v/>
      </c>
      <c r="L429" s="2" t="str">
        <f t="shared" si="7"/>
        <v/>
      </c>
    </row>
    <row r="430" spans="2:12" ht="15" customHeight="1" x14ac:dyDescent="0.15">
      <c r="B430" s="1" t="str">
        <f>IF(B429&gt;=B$3,"",B429+1)</f>
        <v/>
      </c>
      <c r="C430" s="2" t="str">
        <f>IF(B430="","",IF(D$3&lt;E429+D430,D$3,E429+D430))</f>
        <v/>
      </c>
      <c r="D430" s="10" t="str">
        <f>IF(B430="","",ROUNDDOWN(E429*A$3*3/3650,0))</f>
        <v/>
      </c>
      <c r="E430" s="2" t="str">
        <f>IF(B430="","",ROUNDDOWN(E429-C430+D430,0))</f>
        <v/>
      </c>
      <c r="F430" s="2"/>
      <c r="I430" s="1" t="str">
        <f>IF(I429&gt;=K$3,"",I429+1)</f>
        <v/>
      </c>
      <c r="J430" s="2" t="str">
        <f>IF(I430="","",IF(J$3&lt;L429+K430,J$3,L429+K430))</f>
        <v/>
      </c>
      <c r="K430" s="10" t="str">
        <f>IF(I430="","",ROUNDDOWN(L429*H$3*3/3650,0))</f>
        <v/>
      </c>
      <c r="L430" s="2" t="str">
        <f t="shared" si="7"/>
        <v/>
      </c>
    </row>
    <row r="431" spans="2:12" ht="15" customHeight="1" x14ac:dyDescent="0.15">
      <c r="B431" s="1" t="str">
        <f>IF(B430&gt;=B$3,"",B430+1)</f>
        <v/>
      </c>
      <c r="C431" s="2" t="str">
        <f>IF(B431="","",IF(D$3&lt;E430+D431,D$3,E430+D431))</f>
        <v/>
      </c>
      <c r="D431" s="10" t="str">
        <f>IF(B431="","",ROUNDDOWN(E430*A$3*3/3650,0))</f>
        <v/>
      </c>
      <c r="E431" s="2" t="str">
        <f>IF(B431="","",ROUNDDOWN(E430-C431+D431,0))</f>
        <v/>
      </c>
      <c r="F431" s="2"/>
      <c r="I431" s="1" t="str">
        <f>IF(I430&gt;=K$3,"",I430+1)</f>
        <v/>
      </c>
      <c r="J431" s="2" t="str">
        <f>IF(I431="","",IF(J$3&lt;L430+K431,J$3,L430+K431))</f>
        <v/>
      </c>
      <c r="K431" s="10" t="str">
        <f>IF(I431="","",ROUNDDOWN(L430*H$3*3/3650,0))</f>
        <v/>
      </c>
      <c r="L431" s="2" t="str">
        <f t="shared" si="7"/>
        <v/>
      </c>
    </row>
    <row r="432" spans="2:12" ht="15" customHeight="1" x14ac:dyDescent="0.15">
      <c r="B432" s="1" t="str">
        <f>IF(B431&gt;=B$3,"",B431+1)</f>
        <v/>
      </c>
      <c r="C432" s="2" t="str">
        <f>IF(B432="","",IF(D$3&lt;E431+D432,D$3,E431+D432))</f>
        <v/>
      </c>
      <c r="D432" s="10" t="str">
        <f>IF(B432="","",ROUNDDOWN(E431*A$3*3/3650,0))</f>
        <v/>
      </c>
      <c r="E432" s="2" t="str">
        <f>IF(B432="","",ROUNDDOWN(E431-C432+D432,0))</f>
        <v/>
      </c>
      <c r="F432" s="2"/>
      <c r="I432" s="1" t="str">
        <f>IF(I431&gt;=K$3,"",I431+1)</f>
        <v/>
      </c>
      <c r="J432" s="2" t="str">
        <f>IF(I432="","",IF(J$3&lt;L431+K432,J$3,L431+K432))</f>
        <v/>
      </c>
      <c r="K432" s="10" t="str">
        <f>IF(I432="","",ROUNDDOWN(L431*H$3*3/3650,0))</f>
        <v/>
      </c>
      <c r="L432" s="2" t="str">
        <f t="shared" si="7"/>
        <v/>
      </c>
    </row>
    <row r="433" spans="1:12" ht="15" customHeight="1" x14ac:dyDescent="0.15">
      <c r="B433" s="1" t="str">
        <f>IF(B432&gt;=B$3,"",B432+1)</f>
        <v/>
      </c>
      <c r="C433" s="2" t="str">
        <f>IF(B433="","",IF(D$3&lt;E432+D433,D$3,E432+D433))</f>
        <v/>
      </c>
      <c r="D433" s="10" t="str">
        <f>IF(B433="","",ROUNDDOWN(E432*A$3*3/3650,0))</f>
        <v/>
      </c>
      <c r="E433" s="2" t="str">
        <f>IF(B433="","",ROUNDDOWN(E432-C433+D433,0))</f>
        <v/>
      </c>
      <c r="F433" s="2"/>
      <c r="I433" s="1" t="str">
        <f>IF(I432&gt;=K$3,"",I432+1)</f>
        <v/>
      </c>
      <c r="J433" s="2" t="str">
        <f>IF(I433="","",IF(J$3&lt;L432+K433,J$3,L432+K433))</f>
        <v/>
      </c>
      <c r="K433" s="10" t="str">
        <f>IF(I433="","",ROUNDDOWN(L432*H$3*3/3650,0))</f>
        <v/>
      </c>
      <c r="L433" s="2" t="str">
        <f t="shared" si="7"/>
        <v/>
      </c>
    </row>
    <row r="434" spans="1:12" ht="15" customHeight="1" x14ac:dyDescent="0.15">
      <c r="B434" s="1" t="str">
        <f>IF(B433&gt;=B$3,"",B433+1)</f>
        <v/>
      </c>
      <c r="C434" s="2" t="str">
        <f>IF(B434="","",IF(D$3&lt;E433+D434,D$3,E433+D434))</f>
        <v/>
      </c>
      <c r="D434" s="10" t="str">
        <f>IF(B434="","",ROUNDDOWN(E433*A$3*3/3650,0))</f>
        <v/>
      </c>
      <c r="E434" s="2" t="str">
        <f>IF(B434="","",ROUNDDOWN(E433-C434+D434,0))</f>
        <v/>
      </c>
      <c r="F434" s="2"/>
      <c r="I434" s="1" t="str">
        <f>IF(I433&gt;=K$3,"",I433+1)</f>
        <v/>
      </c>
      <c r="J434" s="2" t="str">
        <f>IF(I434="","",IF(J$3&lt;L433+K434,J$3,L433+K434))</f>
        <v/>
      </c>
      <c r="K434" s="10" t="str">
        <f>IF(I434="","",ROUNDDOWN(L433*H$3*3/3650,0))</f>
        <v/>
      </c>
      <c r="L434" s="2" t="str">
        <f t="shared" si="7"/>
        <v/>
      </c>
    </row>
    <row r="435" spans="1:12" ht="15" customHeight="1" x14ac:dyDescent="0.15">
      <c r="B435" s="1" t="str">
        <f>IF(B434&gt;=B$3,"",B434+1)</f>
        <v/>
      </c>
      <c r="C435" s="2" t="str">
        <f>IF(B435="","",IF(D$3&lt;E434+D435,D$3,E434+D435))</f>
        <v/>
      </c>
      <c r="D435" s="10" t="str">
        <f>IF(B435="","",ROUNDDOWN(E434*A$3*3/3650,0))</f>
        <v/>
      </c>
      <c r="E435" s="2" t="str">
        <f>IF(B435="","",ROUNDDOWN(E434-C435+D435,0))</f>
        <v/>
      </c>
      <c r="F435" s="2"/>
      <c r="I435" s="1" t="str">
        <f>IF(I434&gt;=K$3,"",I434+1)</f>
        <v/>
      </c>
      <c r="J435" s="2" t="str">
        <f>IF(I435="","",IF(J$3&lt;L434+K435,J$3,L434+K435))</f>
        <v/>
      </c>
      <c r="K435" s="10" t="str">
        <f>IF(I435="","",ROUNDDOWN(L434*H$3*3/3650,0))</f>
        <v/>
      </c>
      <c r="L435" s="2" t="str">
        <f t="shared" si="7"/>
        <v/>
      </c>
    </row>
    <row r="436" spans="1:12" ht="15" customHeight="1" x14ac:dyDescent="0.15">
      <c r="B436" s="1" t="str">
        <f>IF(B435&gt;=B$3,"",B435+1)</f>
        <v/>
      </c>
      <c r="C436" s="2" t="str">
        <f>IF(B436="","",IF(D$3&lt;E435+D436,D$3,E435+D436))</f>
        <v/>
      </c>
      <c r="D436" s="10" t="str">
        <f>IF(B436="","",ROUNDDOWN(E435*A$3*3/3650,0))</f>
        <v/>
      </c>
      <c r="E436" s="2" t="str">
        <f>IF(B436="","",ROUNDDOWN(E435-C436+D436,0))</f>
        <v/>
      </c>
      <c r="F436" s="2"/>
      <c r="I436" s="1" t="str">
        <f>IF(I435&gt;=K$3,"",I435+1)</f>
        <v/>
      </c>
      <c r="J436" s="2" t="str">
        <f>IF(I436="","",IF(J$3&lt;L435+K436,J$3,L435+K436))</f>
        <v/>
      </c>
      <c r="K436" s="10" t="str">
        <f>IF(I436="","",ROUNDDOWN(L435*H$3*3/3650,0))</f>
        <v/>
      </c>
      <c r="L436" s="2" t="str">
        <f t="shared" si="7"/>
        <v/>
      </c>
    </row>
    <row r="437" spans="1:12" ht="15" customHeight="1" x14ac:dyDescent="0.15">
      <c r="B437" s="1" t="str">
        <f>IF(B436&gt;=B$3,"",B436+1)</f>
        <v/>
      </c>
      <c r="C437" s="2" t="str">
        <f>IF(B437="","",IF(D$3&lt;E436+D437,D$3,E436+D437))</f>
        <v/>
      </c>
      <c r="D437" s="10" t="str">
        <f>IF(B437="","",ROUNDDOWN(E436*A$3*3/3650,0))</f>
        <v/>
      </c>
      <c r="E437" s="2" t="str">
        <f>IF(B437="","",ROUNDDOWN(E436-C437+D437,0))</f>
        <v/>
      </c>
      <c r="F437" s="2"/>
      <c r="I437" s="1" t="str">
        <f>IF(I436&gt;=K$3,"",I436+1)</f>
        <v/>
      </c>
      <c r="J437" s="2" t="str">
        <f>IF(I437="","",IF(J$3&lt;L436+K437,J$3,L436+K437))</f>
        <v/>
      </c>
      <c r="K437" s="10" t="str">
        <f>IF(I437="","",ROUNDDOWN(L436*H$3*3/3650,0))</f>
        <v/>
      </c>
      <c r="L437" s="2" t="str">
        <f t="shared" si="7"/>
        <v/>
      </c>
    </row>
    <row r="438" spans="1:12" ht="15" customHeight="1" x14ac:dyDescent="0.15">
      <c r="B438" s="1" t="str">
        <f>IF(B437&gt;=B$3,"",B437+1)</f>
        <v/>
      </c>
      <c r="C438" s="2" t="str">
        <f>IF(B438="","",IF(D$3&lt;E437+D438,D$3,E437+D438))</f>
        <v/>
      </c>
      <c r="D438" s="10" t="str">
        <f>IF(B438="","",ROUNDDOWN(E437*A$3*3/3650,0))</f>
        <v/>
      </c>
      <c r="E438" s="2" t="str">
        <f>IF(B438="","",ROUNDDOWN(E437-C438+D438,0))</f>
        <v/>
      </c>
      <c r="F438" s="2"/>
      <c r="I438" s="1" t="str">
        <f>IF(I437&gt;=K$3,"",I437+1)</f>
        <v/>
      </c>
      <c r="J438" s="2" t="str">
        <f>IF(I438="","",IF(J$3&lt;L437+K438,J$3,L437+K438))</f>
        <v/>
      </c>
      <c r="K438" s="10" t="str">
        <f>IF(I438="","",ROUNDDOWN(L437*H$3*3/3650,0))</f>
        <v/>
      </c>
      <c r="L438" s="2" t="str">
        <f t="shared" si="7"/>
        <v/>
      </c>
    </row>
    <row r="439" spans="1:12" ht="15" customHeight="1" x14ac:dyDescent="0.15">
      <c r="B439" s="1" t="str">
        <f>IF(B438&gt;=B$3,"",B438+1)</f>
        <v/>
      </c>
      <c r="C439" s="2" t="str">
        <f>IF(B439="","",IF(D$3&lt;E438+D439,D$3,E438+D439))</f>
        <v/>
      </c>
      <c r="D439" s="10" t="str">
        <f>IF(B439="","",ROUNDDOWN(E438*A$3*3/3650,0))</f>
        <v/>
      </c>
      <c r="E439" s="2" t="str">
        <f>IF(B439="","",ROUNDDOWN(E438-C439+D439,0))</f>
        <v/>
      </c>
      <c r="F439" s="2"/>
      <c r="I439" s="1" t="str">
        <f>IF(I438&gt;=K$3,"",I438+1)</f>
        <v/>
      </c>
      <c r="J439" s="2" t="str">
        <f>IF(I439="","",IF(J$3&lt;L438+K439,J$3,L438+K439))</f>
        <v/>
      </c>
      <c r="K439" s="10" t="str">
        <f>IF(I439="","",ROUNDDOWN(L438*H$3*3/3650,0))</f>
        <v/>
      </c>
      <c r="L439" s="2" t="str">
        <f t="shared" si="7"/>
        <v/>
      </c>
    </row>
    <row r="440" spans="1:12" ht="15" customHeight="1" x14ac:dyDescent="0.15">
      <c r="B440" s="1" t="str">
        <f>IF(B439&gt;=B$3,"",B439+1)</f>
        <v/>
      </c>
      <c r="C440" s="2" t="str">
        <f>IF(B440="","",IF(D$3&lt;E439+D440,D$3,E439+D440))</f>
        <v/>
      </c>
      <c r="D440" s="10" t="str">
        <f>IF(B440="","",ROUNDDOWN(E439*A$3*3/3650,0))</f>
        <v/>
      </c>
      <c r="E440" s="2" t="str">
        <f>IF(B440="","",ROUNDDOWN(E439-C440+D440,0))</f>
        <v/>
      </c>
      <c r="F440" s="2"/>
      <c r="I440" s="1" t="str">
        <f>IF(I439&gt;=K$3,"",I439+1)</f>
        <v/>
      </c>
      <c r="J440" s="2" t="str">
        <f>IF(I440="","",IF(J$3&lt;L439+K440,J$3,L439+K440))</f>
        <v/>
      </c>
      <c r="K440" s="10" t="str">
        <f>IF(I440="","",ROUNDDOWN(L439*H$3*3/3650,0))</f>
        <v/>
      </c>
      <c r="L440" s="2" t="str">
        <f t="shared" si="7"/>
        <v/>
      </c>
    </row>
    <row r="441" spans="1:12" ht="15" customHeight="1" x14ac:dyDescent="0.15">
      <c r="B441" s="1" t="str">
        <f>IF(B440&gt;=B$3,"",B440+1)</f>
        <v/>
      </c>
      <c r="C441" s="2" t="str">
        <f>IF(B441="","",IF(D$3&lt;E440+D441,D$3,E440+D441))</f>
        <v/>
      </c>
      <c r="D441" s="10" t="str">
        <f>IF(B441="","",ROUNDDOWN(E440*A$3*3/3650,0))</f>
        <v/>
      </c>
      <c r="E441" s="2" t="str">
        <f>IF(B441="","",ROUNDDOWN(E440-C441+D441,0))</f>
        <v/>
      </c>
      <c r="F441" s="2"/>
      <c r="I441" s="1" t="str">
        <f>IF(I440&gt;=K$3,"",I440+1)</f>
        <v/>
      </c>
      <c r="J441" s="2" t="str">
        <f>IF(I441="","",IF(J$3&lt;L440+K441,J$3,L440+K441))</f>
        <v/>
      </c>
      <c r="K441" s="10" t="str">
        <f>IF(I441="","",ROUNDDOWN(L440*H$3*3/3650,0))</f>
        <v/>
      </c>
      <c r="L441" s="2" t="str">
        <f t="shared" si="7"/>
        <v/>
      </c>
    </row>
    <row r="442" spans="1:12" ht="15" customHeight="1" x14ac:dyDescent="0.15">
      <c r="B442" s="1" t="str">
        <f>IF(B441&gt;=B$3,"",B441+1)</f>
        <v/>
      </c>
      <c r="C442" s="2" t="str">
        <f>IF(B442="","",IF(D$3&lt;E441+D442,D$3,E441+D442))</f>
        <v/>
      </c>
      <c r="D442" s="10" t="str">
        <f>IF(B442="","",ROUNDDOWN(E441*A$3*3/3650,0))</f>
        <v/>
      </c>
      <c r="E442" s="2" t="str">
        <f>IF(B442="","",ROUNDDOWN(E441-C442+D442,0))</f>
        <v/>
      </c>
      <c r="F442" s="2"/>
      <c r="I442" s="1" t="str">
        <f>IF(I441&gt;=K$3,"",I441+1)</f>
        <v/>
      </c>
      <c r="J442" s="2" t="str">
        <f>IF(I442="","",IF(J$3&lt;L441+K442,J$3,L441+K442))</f>
        <v/>
      </c>
      <c r="K442" s="10" t="str">
        <f>IF(I442="","",ROUNDDOWN(L441*H$3*3/3650,0))</f>
        <v/>
      </c>
      <c r="L442" s="2" t="str">
        <f t="shared" si="7"/>
        <v/>
      </c>
    </row>
    <row r="443" spans="1:12" ht="15" customHeight="1" x14ac:dyDescent="0.15">
      <c r="B443" s="1" t="str">
        <f>IF(B442&gt;=B$3,"",B442+1)</f>
        <v/>
      </c>
      <c r="C443" s="2" t="str">
        <f>IF(B443="","",IF(D$3&lt;E442+D443,D$3,E442+D443))</f>
        <v/>
      </c>
      <c r="D443" s="10" t="str">
        <f>IF(B443="","",E442*A$3*3/3650)</f>
        <v/>
      </c>
      <c r="E443" s="2" t="str">
        <f>IF(B443="","",E442-C443+D443)</f>
        <v/>
      </c>
      <c r="F443" s="2"/>
      <c r="I443" s="1" t="str">
        <f>IF(I442&gt;=K$3,"",I442+1)</f>
        <v/>
      </c>
      <c r="J443" s="2" t="str">
        <f>IF(I443="","",IF(J$3&lt;L442+K443,J$3,L442+K443))</f>
        <v/>
      </c>
      <c r="K443" s="10" t="str">
        <f>IF(I443="","",L442*H$3*3/3650)</f>
        <v/>
      </c>
      <c r="L443" s="2" t="str">
        <f t="shared" ref="L443:L444" si="8">IF(I443="","",L442-J443+K443)</f>
        <v/>
      </c>
    </row>
    <row r="444" spans="1:12" ht="15" customHeight="1" x14ac:dyDescent="0.15">
      <c r="B444" s="1" t="str">
        <f>IF(B443&gt;=B$3,"",B443+1)</f>
        <v/>
      </c>
      <c r="C444" s="2" t="str">
        <f>IF(B444="","",IF(D$3&lt;E443+D444,D$3,E443+D444))</f>
        <v/>
      </c>
      <c r="D444" s="10" t="str">
        <f>IF(B444="","",E443*A$3*3/3650)</f>
        <v/>
      </c>
      <c r="E444" s="2" t="str">
        <f>IF(B444="","",E443-C444+D444)</f>
        <v/>
      </c>
      <c r="F444" s="2"/>
      <c r="I444" s="1" t="str">
        <f>IF(I443&gt;=K$3,"",I443+1)</f>
        <v/>
      </c>
      <c r="J444" s="2" t="str">
        <f>IF(I444="","",IF(J$3&lt;L443+K444,J$3,L443+K444))</f>
        <v/>
      </c>
      <c r="K444" s="10" t="str">
        <f>IF(I444="","",L443*H$3*3/3650)</f>
        <v/>
      </c>
      <c r="L444" s="2" t="str">
        <f t="shared" si="8"/>
        <v/>
      </c>
    </row>
    <row r="445" spans="1:12" x14ac:dyDescent="0.15">
      <c r="A445" s="1" t="str">
        <f>IF(B444&gt;=B$3,"",B444+1)</f>
        <v/>
      </c>
    </row>
    <row r="446" spans="1:12" x14ac:dyDescent="0.15">
      <c r="A446" s="1" t="str">
        <f>IF(A445&gt;=B$3,"",A445+1)</f>
        <v/>
      </c>
    </row>
    <row r="447" spans="1:12" x14ac:dyDescent="0.15">
      <c r="A447" s="1" t="str">
        <f>IF(A446&gt;=B$3,"",A446+1)</f>
        <v/>
      </c>
    </row>
    <row r="448" spans="1:12" x14ac:dyDescent="0.15">
      <c r="A448" s="1" t="str">
        <f>IF(A447&gt;=B$3,"",A447+1)</f>
        <v/>
      </c>
    </row>
  </sheetData>
  <mergeCells count="2">
    <mergeCell ref="H1:M1"/>
    <mergeCell ref="A1:F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2017-05-30T08:23:09Z</dcterms:modified>
</cp:coreProperties>
</file>